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390" windowHeight="5655" tabRatio="947" activeTab="2"/>
  </bookViews>
  <sheets>
    <sheet name="Časový pořad" sheetId="1" r:id="rId1"/>
    <sheet name="Vložený" sheetId="2" r:id="rId2"/>
    <sheet name="žkym05" sheetId="3" r:id="rId3"/>
    <sheet name="žkym04" sheetId="4" r:id="rId4"/>
    <sheet name="žcim05" sheetId="5" r:id="rId5"/>
    <sheet name="žcim04" sheetId="6" r:id="rId6"/>
    <sheet name="žkys03" sheetId="7" r:id="rId7"/>
    <sheet name="žkys02" sheetId="8" r:id="rId8"/>
    <sheet name="žcis03" sheetId="9" r:id="rId9"/>
    <sheet name="žcis02" sheetId="10" r:id="rId10"/>
    <sheet name="Družstva" sheetId="11" r:id="rId11"/>
    <sheet name="Bodování" sheetId="12" r:id="rId12"/>
    <sheet name="Vklady" sheetId="13" r:id="rId13"/>
  </sheets>
  <definedNames/>
  <calcPr fullCalcOnLoad="1"/>
</workbook>
</file>

<file path=xl/sharedStrings.xml><?xml version="1.0" encoding="utf-8"?>
<sst xmlns="http://schemas.openxmlformats.org/spreadsheetml/2006/main" count="859" uniqueCount="425">
  <si>
    <t>vestibul ČSOB Pojišťovny Pardubice, Masarykovo náměstí</t>
  </si>
  <si>
    <t>500 m žáci mladší                </t>
  </si>
  <si>
    <t>Posádka</t>
  </si>
  <si>
    <t>Klub</t>
  </si>
  <si>
    <t>Čas</t>
  </si>
  <si>
    <t>500 m žákyně mladší                </t>
  </si>
  <si>
    <t>1000 m žáci starší              </t>
  </si>
  <si>
    <t>1000 m žákyně starší              </t>
  </si>
  <si>
    <t>POSÁDKA</t>
  </si>
  <si>
    <t>Průměr</t>
  </si>
  <si>
    <t>Soutěží čtyřčlenné družstvo ve složení 2 muži (chlapci) a 2 ženy (dívky) na trati 500m.</t>
  </si>
  <si>
    <t>Sčítá se společný výsledek celého týmu. Zúčastnit se mohou libovolná družstva.</t>
  </si>
  <si>
    <t>Startovné za tým 100,-Kč</t>
  </si>
  <si>
    <t>Bodování družstev</t>
  </si>
  <si>
    <t>Bodování -  7, 5, 4, 3, 2, 1</t>
  </si>
  <si>
    <t>Kategorie</t>
  </si>
  <si>
    <t>Celkem</t>
  </si>
  <si>
    <t>Pardubické vánoční trenažéry</t>
  </si>
  <si>
    <t>Kategorie:</t>
  </si>
  <si>
    <t>hod</t>
  </si>
  <si>
    <t>min</t>
  </si>
  <si>
    <t>VKLADY</t>
  </si>
  <si>
    <t>JEDNOTLIVCI</t>
  </si>
  <si>
    <t>DRUŽSTVA</t>
  </si>
  <si>
    <t>Závodníků</t>
  </si>
  <si>
    <t>Vklad</t>
  </si>
  <si>
    <t>CELKEM</t>
  </si>
  <si>
    <t>jízd</t>
  </si>
  <si>
    <t>Vložený závod</t>
  </si>
  <si>
    <t>Družstva ml.</t>
  </si>
  <si>
    <t>Družstva st.</t>
  </si>
  <si>
    <t>00</t>
  </si>
  <si>
    <t>40</t>
  </si>
  <si>
    <t>  r.2002</t>
  </si>
  <si>
    <t>Žactvo mladší</t>
  </si>
  <si>
    <t>Žactvo starší</t>
  </si>
  <si>
    <t>Vaněk Jiří</t>
  </si>
  <si>
    <t>Bartel Jakub</t>
  </si>
  <si>
    <t>Franek Antonín</t>
  </si>
  <si>
    <t>  r.2003</t>
  </si>
  <si>
    <t>Jiskra Třeboň</t>
  </si>
  <si>
    <t>VK Lysá</t>
  </si>
  <si>
    <t>ČVK Pardubice</t>
  </si>
  <si>
    <t>TJ Neratovice</t>
  </si>
  <si>
    <t>VK Smíchov</t>
  </si>
  <si>
    <t xml:space="preserve">Družstva dci,jky, jři, ženy, muži </t>
  </si>
  <si>
    <t>  r.2004</t>
  </si>
  <si>
    <t>ročník</t>
  </si>
  <si>
    <t>družstva</t>
  </si>
  <si>
    <t>žkym 04</t>
  </si>
  <si>
    <t>žcim 04</t>
  </si>
  <si>
    <t>žkys 02</t>
  </si>
  <si>
    <t>žcis 02</t>
  </si>
  <si>
    <t xml:space="preserve">Mašková Lucie </t>
  </si>
  <si>
    <t>VK Vajgar</t>
  </si>
  <si>
    <t>VK Přerov</t>
  </si>
  <si>
    <t>KVS Štětí</t>
  </si>
  <si>
    <t>Špaček František</t>
  </si>
  <si>
    <t>Krivonos Semion</t>
  </si>
  <si>
    <t>Stýblo Jan</t>
  </si>
  <si>
    <t>Šindlerová Štěpánka</t>
  </si>
  <si>
    <t>Novotná Nela</t>
  </si>
  <si>
    <t>Dvořák Vojtěch</t>
  </si>
  <si>
    <t>Málek Vojtěch</t>
  </si>
  <si>
    <t>Bartošek Jan</t>
  </si>
  <si>
    <t>Nykl Adam</t>
  </si>
  <si>
    <t>Váňa Petr</t>
  </si>
  <si>
    <t>Halama Matěj</t>
  </si>
  <si>
    <t>Krstovský Kevin Filip</t>
  </si>
  <si>
    <t>Kostříž Václav</t>
  </si>
  <si>
    <t>Pustějovský Tomáš</t>
  </si>
  <si>
    <t>Horák Jan</t>
  </si>
  <si>
    <t>Halama Ondřej</t>
  </si>
  <si>
    <t>Rejdová Karolína</t>
  </si>
  <si>
    <t>Drahošová  Natálie</t>
  </si>
  <si>
    <t>Štěpánková Zuzana</t>
  </si>
  <si>
    <t>Janovská Tereza</t>
  </si>
  <si>
    <t>Štorková Vladimíra</t>
  </si>
  <si>
    <t>Stavinohová Eliška</t>
  </si>
  <si>
    <t>Janková Aneta</t>
  </si>
  <si>
    <t>ČVK Praha</t>
  </si>
  <si>
    <t>15</t>
  </si>
  <si>
    <t>DKY</t>
  </si>
  <si>
    <t>SVK Břeclav</t>
  </si>
  <si>
    <t xml:space="preserve">Sobota 19.12.2015 od 10:00 hod. </t>
  </si>
  <si>
    <t xml:space="preserve">Sobota 19.12.2015 od 14:00 hod. </t>
  </si>
  <si>
    <t>žky ml 11  2005</t>
  </si>
  <si>
    <t>žky ml 12  2004</t>
  </si>
  <si>
    <t>žci ml  11  2005</t>
  </si>
  <si>
    <t>žci ml 12   2004</t>
  </si>
  <si>
    <t>žky st 13   2003</t>
  </si>
  <si>
    <t>žky st 14   2002</t>
  </si>
  <si>
    <t>žci st 13    2003</t>
  </si>
  <si>
    <t>žci st 14    2002</t>
  </si>
  <si>
    <t>Novotný Vojtěch</t>
  </si>
  <si>
    <t>  r.2005</t>
  </si>
  <si>
    <t>Strnadová Elena</t>
  </si>
  <si>
    <t>Vitochová Aneta</t>
  </si>
  <si>
    <t>Muk Tadeáš</t>
  </si>
  <si>
    <t>Šmíd Michal</t>
  </si>
  <si>
    <t>Koreček Karel</t>
  </si>
  <si>
    <t>Panchártek Tomáš</t>
  </si>
  <si>
    <t>Pleskot Radek</t>
  </si>
  <si>
    <t>Velinský Jan</t>
  </si>
  <si>
    <t>Šímová Karolína</t>
  </si>
  <si>
    <t>Novák Daniel</t>
  </si>
  <si>
    <t>Kořínek Kryštof</t>
  </si>
  <si>
    <t>Mládež  nejmladší - ročníky 2004 a 2005 - 4x 500m</t>
  </si>
  <si>
    <t>Mládež starší- ročníky 2002 a 2003  - 4x 500m</t>
  </si>
  <si>
    <t>dci,dky,jky, jři, ženy, muži -  2001 a starší</t>
  </si>
  <si>
    <t>žkym 05</t>
  </si>
  <si>
    <t>žcim 05</t>
  </si>
  <si>
    <t>žkys 03</t>
  </si>
  <si>
    <t>žcis 03</t>
  </si>
  <si>
    <t>Chlebovský Jan</t>
  </si>
  <si>
    <t>KVM Mělník</t>
  </si>
  <si>
    <t>Zeman David</t>
  </si>
  <si>
    <t>Oppitz Jiří</t>
  </si>
  <si>
    <t>Jelínková Karolína</t>
  </si>
  <si>
    <t>Javorčíková Nikola</t>
  </si>
  <si>
    <t>Jonáš Adam</t>
  </si>
  <si>
    <t>Nováková René</t>
  </si>
  <si>
    <t>Daňková Alena</t>
  </si>
  <si>
    <t>Odstrčil Jakub</t>
  </si>
  <si>
    <t>Kohoutová Klára  </t>
  </si>
  <si>
    <t>Vopat Martin      </t>
  </si>
  <si>
    <t xml:space="preserve">Kohoutová Simona </t>
  </si>
  <si>
    <t>Klímová Iva   </t>
  </si>
  <si>
    <t xml:space="preserve">Libánská Veronika </t>
  </si>
  <si>
    <t>Korecký Pavel   </t>
  </si>
  <si>
    <t xml:space="preserve">Hofbauer Karel </t>
  </si>
  <si>
    <t xml:space="preserve">Jedlička Adam </t>
  </si>
  <si>
    <t xml:space="preserve">Drobil Tomáš </t>
  </si>
  <si>
    <t xml:space="preserve">Neuhort Filip </t>
  </si>
  <si>
    <t xml:space="preserve">Řepa Adam </t>
  </si>
  <si>
    <t xml:space="preserve">Staněk Radim </t>
  </si>
  <si>
    <t xml:space="preserve">Šimůnek Hubert </t>
  </si>
  <si>
    <t xml:space="preserve">Dvorský Josef </t>
  </si>
  <si>
    <t xml:space="preserve">Vokůrka Jan </t>
  </si>
  <si>
    <t xml:space="preserve">Jiroušek Tomáš </t>
  </si>
  <si>
    <t>Novák Pavel</t>
  </si>
  <si>
    <t xml:space="preserve">Píša Matyáš </t>
  </si>
  <si>
    <t xml:space="preserve">Drobilová Anna </t>
  </si>
  <si>
    <t xml:space="preserve">Müllerová Vanesa </t>
  </si>
  <si>
    <t xml:space="preserve">Staňková Tereza </t>
  </si>
  <si>
    <t xml:space="preserve">Jiroušková Kateřina </t>
  </si>
  <si>
    <t>Limrová Adéla</t>
  </si>
  <si>
    <t>TJ Chemička Ústí nad Labem</t>
  </si>
  <si>
    <t xml:space="preserve">Brunclíková Eliška </t>
  </si>
  <si>
    <t>Vondráčková Klára</t>
  </si>
  <si>
    <t>Dopitová Štěpánka</t>
  </si>
  <si>
    <t>Malovcová Alexandra</t>
  </si>
  <si>
    <t>Šanda Vojtěch</t>
  </si>
  <si>
    <t xml:space="preserve">Rosol Matěj </t>
  </si>
  <si>
    <t>Lazar Ondřej</t>
  </si>
  <si>
    <t>Říha Josef</t>
  </si>
  <si>
    <t>Richter Ondřej Gino</t>
  </si>
  <si>
    <t xml:space="preserve">Mertová  Natálie  </t>
  </si>
  <si>
    <t xml:space="preserve">Drnková Anna       </t>
  </si>
  <si>
    <t xml:space="preserve">Nosková Julie        </t>
  </si>
  <si>
    <t xml:space="preserve">Sedláková Eva      </t>
  </si>
  <si>
    <t xml:space="preserve">Pavlíková Eva       </t>
  </si>
  <si>
    <t xml:space="preserve">Mátlová Adéla     </t>
  </si>
  <si>
    <t>Vavroušková Nikola</t>
  </si>
  <si>
    <t>Chmelíková Valerie</t>
  </si>
  <si>
    <t>Šillerová Vendula</t>
  </si>
  <si>
    <t>Kraftová Tina</t>
  </si>
  <si>
    <t>Vargová Dora</t>
  </si>
  <si>
    <t>Vakoč Martin</t>
  </si>
  <si>
    <t>Hlavnička Přemek</t>
  </si>
  <si>
    <t>Ložek Samuel</t>
  </si>
  <si>
    <t>Měřínský Jiří</t>
  </si>
  <si>
    <t>Sklenář Ondřej</t>
  </si>
  <si>
    <t>Svoboda Roman</t>
  </si>
  <si>
    <t>Hladíková Hladíková</t>
  </si>
  <si>
    <t xml:space="preserve">Ragac David </t>
  </si>
  <si>
    <t>Dvořáková Nela</t>
  </si>
  <si>
    <t>Schejbalová Nikola</t>
  </si>
  <si>
    <t>Mašková Barbora</t>
  </si>
  <si>
    <t>Schejbal Martin</t>
  </si>
  <si>
    <t>Novotný Tomáš</t>
  </si>
  <si>
    <t>Brdlik Samuel</t>
  </si>
  <si>
    <t xml:space="preserve">Ramzer Kryštof </t>
  </si>
  <si>
    <t xml:space="preserve">Šolle Klára </t>
  </si>
  <si>
    <t xml:space="preserve">VK Olomouc </t>
  </si>
  <si>
    <t xml:space="preserve">Brokešová Adéla </t>
  </si>
  <si>
    <t xml:space="preserve">Brázdová Karolína </t>
  </si>
  <si>
    <t>Snášel Filip</t>
  </si>
  <si>
    <t>Sedláček Filip</t>
  </si>
  <si>
    <t>Stýskala Tomáš</t>
  </si>
  <si>
    <t>Čížek Petr</t>
  </si>
  <si>
    <t>Pelišek Matěj</t>
  </si>
  <si>
    <t xml:space="preserve">Grivalský Michal </t>
  </si>
  <si>
    <t>Hrančík Kristián</t>
  </si>
  <si>
    <t xml:space="preserve">Petrželová Vendula </t>
  </si>
  <si>
    <t xml:space="preserve">Hlavatá Daniela </t>
  </si>
  <si>
    <t xml:space="preserve">Valoušková Mirka </t>
  </si>
  <si>
    <t xml:space="preserve">Pernicová Ema </t>
  </si>
  <si>
    <t xml:space="preserve">Bednář Petr </t>
  </si>
  <si>
    <t>Pospíšil Adam   </t>
  </si>
  <si>
    <t xml:space="preserve">Hoskovec Vojtěch </t>
  </si>
  <si>
    <t xml:space="preserve">Řezáč Jan </t>
  </si>
  <si>
    <t xml:space="preserve">Bradáč Martin </t>
  </si>
  <si>
    <t xml:space="preserve">Kratochvíl Štěpán </t>
  </si>
  <si>
    <t xml:space="preserve">Kratochvíl Matěj </t>
  </si>
  <si>
    <t xml:space="preserve">Holčák Jan </t>
  </si>
  <si>
    <r>
      <rPr>
        <sz val="7"/>
        <rFont val="Times New Roman"/>
        <family val="1"/>
      </rPr>
      <t xml:space="preserve"> </t>
    </r>
    <r>
      <rPr>
        <sz val="12"/>
        <rFont val="Calibri"/>
        <family val="2"/>
      </rPr>
      <t>Petrželová Vendula, Hlavatá Daniela, Pospíšil Adam, Hoskovec Vojtěch</t>
    </r>
  </si>
  <si>
    <t>Balíček Kryštof</t>
  </si>
  <si>
    <t>VK Morávia Uherské  Hradiště</t>
  </si>
  <si>
    <t>Váverka Filip</t>
  </si>
  <si>
    <t>Jakoubková Eliška</t>
  </si>
  <si>
    <t>Filípková Klára</t>
  </si>
  <si>
    <t>Huňková Nikola</t>
  </si>
  <si>
    <t>Kindlerová Tereza</t>
  </si>
  <si>
    <t>ČVK Brno.</t>
  </si>
  <si>
    <t>Boušková Lenka</t>
  </si>
  <si>
    <t>Flodrová Adéla</t>
  </si>
  <si>
    <t>Chmelová Hana</t>
  </si>
  <si>
    <t>Chlebovský Jan, Oppitz Jiří, Odstrčilová Natálie, Chmelová Hana</t>
  </si>
  <si>
    <t>Ráček Milan</t>
  </si>
  <si>
    <t>Nováková René, Daňková Alena, Odstrčil Jakub,  Ráček Milan</t>
  </si>
  <si>
    <t>Vosyková Eliška</t>
  </si>
  <si>
    <t>Natálie Pešková</t>
  </si>
  <si>
    <t>Vránková Žaneta</t>
  </si>
  <si>
    <t>Vacková Karolína</t>
  </si>
  <si>
    <t>Janštová Terezie</t>
  </si>
  <si>
    <t>Vejl Jakub</t>
  </si>
  <si>
    <t>Kurfirst Marián</t>
  </si>
  <si>
    <t>Vondráková Vendula</t>
  </si>
  <si>
    <t>Kožarská Aneta</t>
  </si>
  <si>
    <t>Nešlehová Veronika</t>
  </si>
  <si>
    <t>Hyšplerová Anna</t>
  </si>
  <si>
    <t>Šmejkalová Aneta</t>
  </si>
  <si>
    <t xml:space="preserve">Velitšová Bára </t>
  </si>
  <si>
    <t>Vosyka Jakub</t>
  </si>
  <si>
    <t>PetržílkováŠárka</t>
  </si>
  <si>
    <t>Mertlová Monika</t>
  </si>
  <si>
    <t>Zahrádka Michal</t>
  </si>
  <si>
    <t>Németh Tomáš</t>
  </si>
  <si>
    <t>Šimánek Daniel</t>
  </si>
  <si>
    <t>Machart Teodor</t>
  </si>
  <si>
    <t>LOKO Beroun</t>
  </si>
  <si>
    <t>Doan  Václav</t>
  </si>
  <si>
    <t>Zajacová Jindřiška</t>
  </si>
  <si>
    <t>Brůžek Martin, Švestka  Martin, Kindlová Magdalena, Nováková Barbora</t>
  </si>
  <si>
    <t>Bouška Jan, Bečvář Martin, Krobová Denisa, Krompolcová Markéta</t>
  </si>
  <si>
    <t>Humpolec Michal</t>
  </si>
  <si>
    <t xml:space="preserve">Nazaruk Eduard </t>
  </si>
  <si>
    <t>Veslařský klub Ohře Louny</t>
  </si>
  <si>
    <t xml:space="preserve">Macháč Matěj </t>
  </si>
  <si>
    <t xml:space="preserve">Vorel Jan </t>
  </si>
  <si>
    <t>Soukup Tadeáš   </t>
  </si>
  <si>
    <t>Volek Petr   2006  </t>
  </si>
  <si>
    <t xml:space="preserve">Stránská Eliška </t>
  </si>
  <si>
    <t>Zavadilová Alžběta</t>
  </si>
  <si>
    <t>Jislová Anežka</t>
  </si>
  <si>
    <t>Macková Kristýna</t>
  </si>
  <si>
    <t>Karamonová Anežka</t>
  </si>
  <si>
    <t>Brynych Hynek</t>
  </si>
  <si>
    <t>Slovák Jiří</t>
  </si>
  <si>
    <t>Williams Benjamin</t>
  </si>
  <si>
    <t>Sloupová Eva</t>
  </si>
  <si>
    <t>Sadílek Ondřej</t>
  </si>
  <si>
    <t>Jansa David</t>
  </si>
  <si>
    <t>Macháčková Anežka</t>
  </si>
  <si>
    <t>Vocásková Michaela</t>
  </si>
  <si>
    <t>Melicharová Lucie</t>
  </si>
  <si>
    <t xml:space="preserve">Kyral Jiří </t>
  </si>
  <si>
    <t>20</t>
  </si>
  <si>
    <t>DCI</t>
  </si>
  <si>
    <t>ŽCIM 2007</t>
  </si>
  <si>
    <t>Rákosová Denisa</t>
  </si>
  <si>
    <t>Kyasová Karolína</t>
  </si>
  <si>
    <t>Šišma Matyas</t>
  </si>
  <si>
    <t>Žák Jakub</t>
  </si>
  <si>
    <t>Vláčilová Veronika</t>
  </si>
  <si>
    <t>Gerhátová Eliška</t>
  </si>
  <si>
    <t>Pavelková Barbora</t>
  </si>
  <si>
    <t>Krčálová Daniela</t>
  </si>
  <si>
    <t>Pospíšilová Barbora</t>
  </si>
  <si>
    <t>Gajdušek Tomáš</t>
  </si>
  <si>
    <t>Sedlák Martin</t>
  </si>
  <si>
    <t>Rákos Filip</t>
  </si>
  <si>
    <t>Plhal Dominik</t>
  </si>
  <si>
    <t>Jakubec Martin</t>
  </si>
  <si>
    <t>Kuna Dušan</t>
  </si>
  <si>
    <t>Janek Lukáš</t>
  </si>
  <si>
    <t>Rákosová Denisa, Kyasová Karolína, Šišma Matyas, Barbořík Matěj</t>
  </si>
  <si>
    <t>Gerhátová Eliška, Pavelková Barbora, Gajdušek Tomáš, Sedlák Martin</t>
  </si>
  <si>
    <t>Pospíšilová Barbora, Krčálová Daniela, Kuna Dušan, Janek Lukáš</t>
  </si>
  <si>
    <t xml:space="preserve">Halady Matěj </t>
  </si>
  <si>
    <t xml:space="preserve">Křivánková Petra </t>
  </si>
  <si>
    <t xml:space="preserve">Knötigová Karla </t>
  </si>
  <si>
    <t xml:space="preserve">Skoumalová Sabina </t>
  </si>
  <si>
    <t xml:space="preserve">Novotná Magdaléna </t>
  </si>
  <si>
    <t xml:space="preserve">Doležalová Tereza </t>
  </si>
  <si>
    <t xml:space="preserve">Snopková Kateřina </t>
  </si>
  <si>
    <t xml:space="preserve">Balgová Anna </t>
  </si>
  <si>
    <t xml:space="preserve">Maurič Adam </t>
  </si>
  <si>
    <t xml:space="preserve">Polášek Petr </t>
  </si>
  <si>
    <t xml:space="preserve">Nešpor David </t>
  </si>
  <si>
    <t xml:space="preserve">Ptáčník Patrik </t>
  </si>
  <si>
    <t xml:space="preserve">Vlašic Timon </t>
  </si>
  <si>
    <t xml:space="preserve">Turek Jan </t>
  </si>
  <si>
    <t xml:space="preserve">Mitrič Tobiáš </t>
  </si>
  <si>
    <t>Hojdarová Petra</t>
  </si>
  <si>
    <t>VK Slavoj Litoměřice</t>
  </si>
  <si>
    <t>Hříbalová Vanda</t>
  </si>
  <si>
    <t>Zelinková Zuzana</t>
  </si>
  <si>
    <t>Kindl Vítek</t>
  </si>
  <si>
    <t>Vodvarka Tomáš</t>
  </si>
  <si>
    <t>Polák Filip</t>
  </si>
  <si>
    <t>Krejzová Tereza</t>
  </si>
  <si>
    <t>Marjanko Jan</t>
  </si>
  <si>
    <t>Bělohlávek Matouš</t>
  </si>
  <si>
    <t>Špringl Vojtěch</t>
  </si>
  <si>
    <t>Tichý Petr</t>
  </si>
  <si>
    <t xml:space="preserve">Bohemians Praha  </t>
  </si>
  <si>
    <t>Rychnovský Matyáš</t>
  </si>
  <si>
    <t>Chládek Štěpán</t>
  </si>
  <si>
    <t xml:space="preserve">VK Slavia </t>
  </si>
  <si>
    <t xml:space="preserve">Horáček Pepa </t>
  </si>
  <si>
    <t xml:space="preserve"> Janíková Agáta</t>
  </si>
  <si>
    <t>Prchalová Markéta</t>
  </si>
  <si>
    <t>Karonis Alex</t>
  </si>
  <si>
    <t>Bohata Tomáš</t>
  </si>
  <si>
    <t xml:space="preserve">Smítek Vítek </t>
  </si>
  <si>
    <t>Vikol Ruslan</t>
  </si>
  <si>
    <t>Švach Tonda</t>
  </si>
  <si>
    <t>Bieber Honzík</t>
  </si>
  <si>
    <t xml:space="preserve">Vyhnanovský Michal </t>
  </si>
  <si>
    <t xml:space="preserve">Švejdová Eliška, Prchalová Maky, Bieber Honzík, Karonis Alex </t>
  </si>
  <si>
    <t>50</t>
  </si>
  <si>
    <t>10</t>
  </si>
  <si>
    <t>ČVK Brno</t>
  </si>
  <si>
    <t>Henebergová Klára</t>
  </si>
  <si>
    <t>Švejdová Eliška</t>
  </si>
  <si>
    <t xml:space="preserve">Motlová Karolína </t>
  </si>
  <si>
    <t>Zahálková Agáta</t>
  </si>
  <si>
    <t xml:space="preserve">Zahálková Agáta, Janíková Agáta, Vikol Ruslan, Vyhnanovský Michal </t>
  </si>
  <si>
    <t xml:space="preserve">Fojtík Martin </t>
  </si>
  <si>
    <t xml:space="preserve">Hodějovská Karolína </t>
  </si>
  <si>
    <t xml:space="preserve">Nováková Lucie </t>
  </si>
  <si>
    <t xml:space="preserve">Piskáčková Valerie </t>
  </si>
  <si>
    <t xml:space="preserve">Rabová Lucie </t>
  </si>
  <si>
    <t>Sehnal Jakub</t>
  </si>
  <si>
    <t>Anděl František</t>
  </si>
  <si>
    <t>Šrámek Šimon</t>
  </si>
  <si>
    <t>VK Spartak Boletice </t>
  </si>
  <si>
    <t>Zíma Jakub</t>
  </si>
  <si>
    <t>Jandl Jáchym</t>
  </si>
  <si>
    <t>Krejčí Čestmír</t>
  </si>
  <si>
    <t>Beneš Josef</t>
  </si>
  <si>
    <t xml:space="preserve">Vostatek Matyáš </t>
  </si>
  <si>
    <t xml:space="preserve">Brůna Filip </t>
  </si>
  <si>
    <t xml:space="preserve">Vávra Tomáš </t>
  </si>
  <si>
    <t xml:space="preserve">Vursta Vladimír </t>
  </si>
  <si>
    <t xml:space="preserve">Pazdera Jiří </t>
  </si>
  <si>
    <t xml:space="preserve">Fára Kryštof </t>
  </si>
  <si>
    <t>Hajnovičová Ester</t>
  </si>
  <si>
    <t>Seböková Aneta</t>
  </si>
  <si>
    <t>Štěpanovská Dominika</t>
  </si>
  <si>
    <t xml:space="preserve">Měřínská Aneta  </t>
  </si>
  <si>
    <t xml:space="preserve">Štěpánová Anna  </t>
  </si>
  <si>
    <t xml:space="preserve">Syrovátka Lukáš  </t>
  </si>
  <si>
    <t xml:space="preserve">Marek Gubien </t>
  </si>
  <si>
    <t>Pechová Sára</t>
  </si>
  <si>
    <r>
      <rPr>
        <b/>
        <u val="single"/>
        <sz val="20"/>
        <rFont val="Arial CE"/>
        <family val="2"/>
      </rPr>
      <t>PŘEDBĚŽNÝ</t>
    </r>
    <r>
      <rPr>
        <b/>
        <sz val="20"/>
        <rFont val="Arial CE"/>
        <family val="2"/>
      </rPr>
      <t xml:space="preserve"> ČASOVÝ POŘAD</t>
    </r>
  </si>
  <si>
    <t>Vejlupková Jitka</t>
  </si>
  <si>
    <t>Vejlupek Jiří</t>
  </si>
  <si>
    <t>DNS</t>
  </si>
  <si>
    <t>Vondráček Jan</t>
  </si>
  <si>
    <t>VK Nymburk</t>
  </si>
  <si>
    <t>Čihák Martin</t>
  </si>
  <si>
    <t>Wolf Richard</t>
  </si>
  <si>
    <t>Jech Jakub</t>
  </si>
  <si>
    <t>ČVK Pardubice/VK Smíchov</t>
  </si>
  <si>
    <t>Kostříž Václav, Sehnal Jakub, Činková Veronika, Nováková Lucie</t>
  </si>
  <si>
    <t>,</t>
  </si>
  <si>
    <t>Jelínková Karolína, Javorčíková Nikola, Zeman David, Špaček František</t>
  </si>
  <si>
    <t>Pleskot Radek, Panchártek Tomáš, Vitochová Aneta, Strnadová Elena</t>
  </si>
  <si>
    <t>Horák Jan, Anděl František, Piskáčková Valerie, Rabová Lucie</t>
  </si>
  <si>
    <t>Hyšplerová, Šmejkalová, Vosyka, Stýblo</t>
  </si>
  <si>
    <t>Novotná Magda, Balgová Anna, Ptáčník Patrik, Vlašic Timon</t>
  </si>
  <si>
    <t>Janštová, Vondráková, Fojtík, Ragáč</t>
  </si>
  <si>
    <t>VK Slavoj Litoměřice/ ČVK Praha</t>
  </si>
  <si>
    <t>Měřinská Aneta, Štěpánová Anna, Gubien Marek, Polák Filip</t>
  </si>
  <si>
    <t>KVS Štětí/TJ Neratovice</t>
  </si>
  <si>
    <t>Vránková, Pešková, Vejl, Jonáš</t>
  </si>
  <si>
    <t>KVS Štětí/ KVM Mělník</t>
  </si>
  <si>
    <t>Snopková Kateřina, Knotigová Karla, Turek Jan, Polášek Petr</t>
  </si>
  <si>
    <t>Mertlová, Krejzová, Šimánek, Zahrádka</t>
  </si>
  <si>
    <t>KVS Štětí/Slavoj Litoměřice</t>
  </si>
  <si>
    <t>Šmejkal, Vránek, Ringelhánová, Nešlehová</t>
  </si>
  <si>
    <t>Vránek Pavel, Vránek Petr, Nešlehová Lenka, Nešlehová Hana</t>
  </si>
  <si>
    <t>Vargová Dora, Kraftová Tína, Vakoč Martin, Svoboda Roman</t>
  </si>
  <si>
    <t>Chmelová Valerie, Vavroušková Nikola, Sklenář Ondřej, Měřinský Jiří</t>
  </si>
  <si>
    <t>Vlček Sebastian, Hauk Martin, Flamíková Pavlína, Příhodová Kateřina</t>
  </si>
  <si>
    <t>Chmelař Boris, Valach Martin, Kiacová Veronika, Uhlová Veronika</t>
  </si>
  <si>
    <t>Limrová Adéla, Brunclíková Eliška, Rosol Matěj, Šanda Vojtěch</t>
  </si>
  <si>
    <t>KVM Mělník/Chemička Ústí</t>
  </si>
  <si>
    <t>Zavadil Jan, Mráz Tomáš, Krakuvčíková Natálie, Šoukalová Anna</t>
  </si>
  <si>
    <t>Pustějovský Tomáš, Váňa Petr, Hodějovská Karolína, Štorková Vladimíra</t>
  </si>
  <si>
    <t xml:space="preserve">ČVK Pardubice </t>
  </si>
  <si>
    <t>KVS Štětí/ Chemička Ústí</t>
  </si>
  <si>
    <t>Novák Daniel, Kořínek Kryštof, Janková Aneta, Šímová Karolína</t>
  </si>
  <si>
    <t>Halama Matěj, Krstovský Kevin, Janovská Tereza, Stavinohová Eliška</t>
  </si>
  <si>
    <t>Machart Teodor, Doan Václav, Šillerová Vendula, Zajacová Jindřiška</t>
  </si>
  <si>
    <t>LOKO Beroun/ČVK Praha</t>
  </si>
  <si>
    <t>Valoušková Mirka, Pernicová Ema, Řezáč Jan, Kratochvíl Štěpán</t>
  </si>
  <si>
    <t>Krejčí Viktorie, Brázdová Karolína, Snášel Filip, Grivalski Michal</t>
  </si>
  <si>
    <t>Brokešová Adéla, Šolle Klára, Stýskala Tomáš, Čížek Petr</t>
  </si>
  <si>
    <t>Friedrich Jonáš, Jung Ondřej, Novotná Nela, Štěpánková Zuzana</t>
  </si>
  <si>
    <t>Trojan Matouš, Petrov Martin, Gwozdiaková Petra, Šindlerová Jindřiška</t>
  </si>
  <si>
    <t>Šafránek Ondřej, Novotný Vojtěch, Drahošová Natálie, Šindlerová Štěpánka</t>
  </si>
  <si>
    <t xml:space="preserve">Henebergová Klára , Motlová Karolína, Bohata Tomáš, Švach Tonda </t>
  </si>
  <si>
    <t>Zavadilová Alžběta, Jislová Anežka, Chládek Štěpán, Slovák Jiří</t>
  </si>
  <si>
    <t>Vejlupková Jitka, Sloupová Eva, Vejlupek Jiří, Williams Benjamin</t>
  </si>
  <si>
    <t>Karamonová Anežka, Macková Kristýna, Janza David, Brynych Hynek</t>
  </si>
  <si>
    <t>Loko Beroun</t>
  </si>
  <si>
    <t>Zelinková, Hojdarová, Vodvarka, Kindl</t>
  </si>
  <si>
    <t>Slavoj Litoměřice</t>
  </si>
  <si>
    <t>Bartošek Jan, Dvořák Vojtěch, Sokolová Natálie, Rejdová Karolína</t>
  </si>
  <si>
    <t>Skoumalová Sabina, Vláčilová Veronika, Rákos Filip, Jakubec Martin</t>
  </si>
  <si>
    <t>SVK Břeclav/VK Přerov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</si>
</sst>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78">
    <font>
      <sz val="10"/>
      <name val="Arial CE"/>
      <family val="0"/>
    </font>
    <font>
      <sz val="11"/>
      <color indexed="8"/>
      <name val="Calibri"/>
      <family val="2"/>
    </font>
    <font>
      <b/>
      <sz val="20"/>
      <color indexed="10"/>
      <name val="Arial CE"/>
      <family val="2"/>
    </font>
    <font>
      <b/>
      <sz val="14"/>
      <name val="Arial CE"/>
      <family val="2"/>
    </font>
    <font>
      <b/>
      <sz val="12"/>
      <name val="Verdana"/>
      <family val="2"/>
    </font>
    <font>
      <b/>
      <sz val="12"/>
      <name val="Arial CE"/>
      <family val="2"/>
    </font>
    <font>
      <sz val="14"/>
      <name val="Arial CE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 CE"/>
      <family val="2"/>
    </font>
    <font>
      <sz val="10"/>
      <name val="Vogue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18"/>
      <name val="Arial CE"/>
      <family val="2"/>
    </font>
    <font>
      <b/>
      <sz val="16"/>
      <name val="Arial CE"/>
      <family val="2"/>
    </font>
    <font>
      <b/>
      <sz val="20"/>
      <name val="Arial CE"/>
      <family val="2"/>
    </font>
    <font>
      <sz val="16"/>
      <color indexed="10"/>
      <name val="Skanska Sans East Bold"/>
      <family val="2"/>
    </font>
    <font>
      <sz val="16"/>
      <name val="Arial CE"/>
      <family val="2"/>
    </font>
    <font>
      <sz val="16"/>
      <color indexed="18"/>
      <name val="Skanska Sans East Bold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Arial CE"/>
      <family val="2"/>
    </font>
    <font>
      <sz val="8"/>
      <name val="Arial CE"/>
      <family val="2"/>
    </font>
    <font>
      <b/>
      <sz val="14"/>
      <name val="Arial"/>
      <family val="2"/>
    </font>
    <font>
      <sz val="12"/>
      <name val="Times New Roman"/>
      <family val="1"/>
    </font>
    <font>
      <u val="single"/>
      <sz val="12"/>
      <name val="Arial CE"/>
      <family val="2"/>
    </font>
    <font>
      <u val="single"/>
      <sz val="10"/>
      <name val="Arial CE"/>
      <family val="2"/>
    </font>
    <font>
      <b/>
      <u val="single"/>
      <sz val="18"/>
      <name val="Arial CE"/>
      <family val="2"/>
    </font>
    <font>
      <b/>
      <u val="single"/>
      <sz val="12"/>
      <name val="Arial CE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2"/>
      <name val="WPS Special 3"/>
      <family val="0"/>
    </font>
    <font>
      <sz val="7"/>
      <name val="Times New Roman"/>
      <family val="1"/>
    </font>
    <font>
      <sz val="12"/>
      <name val="Calibri"/>
      <family val="2"/>
    </font>
    <font>
      <b/>
      <u val="single"/>
      <sz val="2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1F497D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33333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 style="thin"/>
      <top/>
      <bottom/>
    </border>
    <border>
      <left/>
      <right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justify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10" xfId="0" applyFont="1" applyBorder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7" fillId="0" borderId="19" xfId="0" applyFont="1" applyBorder="1" applyAlignment="1">
      <alignment/>
    </xf>
    <xf numFmtId="0" fontId="17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5" fillId="33" borderId="2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6" fillId="0" borderId="0" xfId="0" applyFont="1" applyAlignment="1">
      <alignment vertical="center"/>
    </xf>
    <xf numFmtId="49" fontId="17" fillId="0" borderId="0" xfId="0" applyNumberFormat="1" applyFont="1" applyBorder="1" applyAlignment="1">
      <alignment horizontal="right"/>
    </xf>
    <xf numFmtId="0" fontId="18" fillId="0" borderId="10" xfId="48" applyFont="1" applyBorder="1">
      <alignment/>
      <protection/>
    </xf>
    <xf numFmtId="0" fontId="18" fillId="0" borderId="10" xfId="48" applyFont="1" applyFill="1" applyBorder="1">
      <alignment/>
      <protection/>
    </xf>
    <xf numFmtId="0" fontId="14" fillId="0" borderId="23" xfId="0" applyFont="1" applyBorder="1" applyAlignment="1">
      <alignment/>
    </xf>
    <xf numFmtId="0" fontId="18" fillId="0" borderId="21" xfId="48" applyFont="1" applyBorder="1">
      <alignment/>
      <protection/>
    </xf>
    <xf numFmtId="0" fontId="6" fillId="0" borderId="24" xfId="0" applyFont="1" applyBorder="1" applyAlignment="1">
      <alignment horizontal="right"/>
    </xf>
    <xf numFmtId="0" fontId="16" fillId="0" borderId="19" xfId="47" applyFont="1" applyBorder="1">
      <alignment/>
      <protection/>
    </xf>
    <xf numFmtId="0" fontId="18" fillId="0" borderId="18" xfId="48" applyFont="1" applyBorder="1">
      <alignment/>
      <protection/>
    </xf>
    <xf numFmtId="0" fontId="6" fillId="0" borderId="25" xfId="0" applyFont="1" applyBorder="1" applyAlignment="1">
      <alignment/>
    </xf>
    <xf numFmtId="0" fontId="18" fillId="0" borderId="19" xfId="48" applyFont="1" applyBorder="1">
      <alignment/>
      <protection/>
    </xf>
    <xf numFmtId="0" fontId="6" fillId="0" borderId="26" xfId="0" applyFont="1" applyBorder="1" applyAlignment="1">
      <alignment/>
    </xf>
    <xf numFmtId="0" fontId="18" fillId="0" borderId="23" xfId="48" applyFont="1" applyBorder="1">
      <alignment/>
      <protection/>
    </xf>
    <xf numFmtId="0" fontId="6" fillId="0" borderId="27" xfId="0" applyFont="1" applyBorder="1" applyAlignment="1">
      <alignment/>
    </xf>
    <xf numFmtId="0" fontId="18" fillId="0" borderId="18" xfId="48" applyFont="1" applyFill="1" applyBorder="1">
      <alignment/>
      <protection/>
    </xf>
    <xf numFmtId="0" fontId="28" fillId="0" borderId="0" xfId="0" applyFont="1" applyAlignment="1">
      <alignment/>
    </xf>
    <xf numFmtId="0" fontId="5" fillId="33" borderId="28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0" fontId="19" fillId="0" borderId="0" xfId="0" applyFont="1" applyBorder="1" applyAlignment="1">
      <alignment/>
    </xf>
    <xf numFmtId="0" fontId="19" fillId="34" borderId="19" xfId="0" applyFont="1" applyFill="1" applyBorder="1" applyAlignment="1">
      <alignment horizontal="left" vertical="center"/>
    </xf>
    <xf numFmtId="0" fontId="19" fillId="34" borderId="24" xfId="0" applyFont="1" applyFill="1" applyBorder="1" applyAlignment="1">
      <alignment horizontal="left" vertical="center"/>
    </xf>
    <xf numFmtId="0" fontId="6" fillId="0" borderId="0" xfId="0" applyFont="1" applyBorder="1" applyAlignment="1">
      <alignment/>
    </xf>
    <xf numFmtId="0" fontId="74" fillId="0" borderId="0" xfId="0" applyFont="1" applyAlignment="1">
      <alignment vertical="center" wrapText="1"/>
    </xf>
    <xf numFmtId="0" fontId="35" fillId="0" borderId="10" xfId="0" applyFont="1" applyFill="1" applyBorder="1" applyAlignment="1">
      <alignment vertical="center"/>
    </xf>
    <xf numFmtId="0" fontId="35" fillId="0" borderId="10" xfId="0" applyFont="1" applyBorder="1" applyAlignment="1">
      <alignment/>
    </xf>
    <xf numFmtId="0" fontId="19" fillId="34" borderId="29" xfId="0" applyFont="1" applyFill="1" applyBorder="1" applyAlignment="1">
      <alignment horizontal="left" vertical="center"/>
    </xf>
    <xf numFmtId="0" fontId="19" fillId="34" borderId="28" xfId="0" applyFont="1" applyFill="1" applyBorder="1" applyAlignment="1">
      <alignment horizontal="left" vertical="center"/>
    </xf>
    <xf numFmtId="0" fontId="8" fillId="34" borderId="30" xfId="0" applyFont="1" applyFill="1" applyBorder="1" applyAlignment="1">
      <alignment vertical="center"/>
    </xf>
    <xf numFmtId="0" fontId="75" fillId="0" borderId="10" xfId="0" applyFont="1" applyBorder="1" applyAlignment="1">
      <alignment vertical="center" wrapText="1"/>
    </xf>
    <xf numFmtId="0" fontId="6" fillId="34" borderId="29" xfId="0" applyFont="1" applyFill="1" applyBorder="1" applyAlignment="1">
      <alignment/>
    </xf>
    <xf numFmtId="0" fontId="6" fillId="34" borderId="28" xfId="0" applyFont="1" applyFill="1" applyBorder="1" applyAlignment="1">
      <alignment/>
    </xf>
    <xf numFmtId="0" fontId="6" fillId="34" borderId="30" xfId="0" applyFont="1" applyFill="1" applyBorder="1" applyAlignment="1">
      <alignment/>
    </xf>
    <xf numFmtId="0" fontId="35" fillId="0" borderId="10" xfId="0" applyFont="1" applyBorder="1" applyAlignment="1">
      <alignment horizontal="right"/>
    </xf>
    <xf numFmtId="0" fontId="35" fillId="0" borderId="10" xfId="0" applyFont="1" applyBorder="1" applyAlignment="1">
      <alignment horizontal="left" vertical="center"/>
    </xf>
    <xf numFmtId="0" fontId="35" fillId="0" borderId="10" xfId="0" applyFont="1" applyBorder="1" applyAlignment="1">
      <alignment horizontal="left" vertical="center" wrapText="1"/>
    </xf>
    <xf numFmtId="164" fontId="35" fillId="0" borderId="10" xfId="0" applyNumberFormat="1" applyFont="1" applyBorder="1" applyAlignment="1">
      <alignment/>
    </xf>
    <xf numFmtId="0" fontId="7" fillId="34" borderId="29" xfId="0" applyFont="1" applyFill="1" applyBorder="1" applyAlignment="1">
      <alignment/>
    </xf>
    <xf numFmtId="0" fontId="7" fillId="34" borderId="28" xfId="0" applyFont="1" applyFill="1" applyBorder="1" applyAlignment="1">
      <alignment/>
    </xf>
    <xf numFmtId="164" fontId="7" fillId="34" borderId="30" xfId="0" applyNumberFormat="1" applyFont="1" applyFill="1" applyBorder="1" applyAlignment="1">
      <alignment/>
    </xf>
    <xf numFmtId="0" fontId="35" fillId="0" borderId="10" xfId="0" applyFont="1" applyBorder="1" applyAlignment="1">
      <alignment horizontal="left"/>
    </xf>
    <xf numFmtId="0" fontId="21" fillId="34" borderId="29" xfId="0" applyFont="1" applyFill="1" applyBorder="1" applyAlignment="1">
      <alignment/>
    </xf>
    <xf numFmtId="0" fontId="21" fillId="34" borderId="28" xfId="0" applyFont="1" applyFill="1" applyBorder="1" applyAlignment="1">
      <alignment/>
    </xf>
    <xf numFmtId="164" fontId="21" fillId="34" borderId="30" xfId="0" applyNumberFormat="1" applyFont="1" applyFill="1" applyBorder="1" applyAlignment="1">
      <alignment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5" fillId="33" borderId="31" xfId="0" applyFont="1" applyFill="1" applyBorder="1" applyAlignment="1">
      <alignment/>
    </xf>
    <xf numFmtId="0" fontId="35" fillId="0" borderId="0" xfId="0" applyFont="1" applyBorder="1" applyAlignment="1">
      <alignment/>
    </xf>
    <xf numFmtId="0" fontId="5" fillId="33" borderId="0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5" fillId="33" borderId="33" xfId="0" applyFont="1" applyFill="1" applyBorder="1" applyAlignment="1">
      <alignment/>
    </xf>
    <xf numFmtId="0" fontId="35" fillId="0" borderId="21" xfId="0" applyFont="1" applyFill="1" applyBorder="1" applyAlignment="1">
      <alignment vertical="center"/>
    </xf>
    <xf numFmtId="0" fontId="75" fillId="0" borderId="21" xfId="0" applyFont="1" applyBorder="1" applyAlignment="1">
      <alignment vertical="center" wrapText="1"/>
    </xf>
    <xf numFmtId="0" fontId="35" fillId="0" borderId="18" xfId="0" applyFont="1" applyBorder="1" applyAlignment="1">
      <alignment/>
    </xf>
    <xf numFmtId="0" fontId="35" fillId="0" borderId="18" xfId="0" applyFont="1" applyFill="1" applyBorder="1" applyAlignment="1">
      <alignment/>
    </xf>
    <xf numFmtId="0" fontId="18" fillId="0" borderId="23" xfId="48" applyFont="1" applyFill="1" applyBorder="1">
      <alignment/>
      <protection/>
    </xf>
    <xf numFmtId="0" fontId="32" fillId="0" borderId="0" xfId="0" applyFont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31" fillId="34" borderId="28" xfId="0" applyFont="1" applyFill="1" applyBorder="1" applyAlignment="1">
      <alignment/>
    </xf>
    <xf numFmtId="0" fontId="32" fillId="34" borderId="28" xfId="0" applyFont="1" applyFill="1" applyBorder="1" applyAlignment="1">
      <alignment horizontal="right"/>
    </xf>
    <xf numFmtId="0" fontId="32" fillId="34" borderId="34" xfId="0" applyFont="1" applyFill="1" applyBorder="1" applyAlignment="1">
      <alignment horizontal="center"/>
    </xf>
    <xf numFmtId="0" fontId="55" fillId="0" borderId="10" xfId="0" applyFont="1" applyBorder="1" applyAlignment="1">
      <alignment horizontal="right"/>
    </xf>
    <xf numFmtId="0" fontId="35" fillId="0" borderId="31" xfId="0" applyFont="1" applyFill="1" applyBorder="1" applyAlignment="1">
      <alignment vertical="center"/>
    </xf>
    <xf numFmtId="164" fontId="19" fillId="0" borderId="10" xfId="0" applyNumberFormat="1" applyFont="1" applyBorder="1" applyAlignment="1">
      <alignment horizontal="right" vertical="center"/>
    </xf>
    <xf numFmtId="0" fontId="8" fillId="34" borderId="20" xfId="0" applyFont="1" applyFill="1" applyBorder="1" applyAlignment="1">
      <alignment horizontal="left" vertical="center"/>
    </xf>
    <xf numFmtId="0" fontId="35" fillId="0" borderId="31" xfId="0" applyFont="1" applyBorder="1" applyAlignment="1">
      <alignment/>
    </xf>
    <xf numFmtId="0" fontId="5" fillId="33" borderId="2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35" fillId="0" borderId="10" xfId="0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75" fillId="0" borderId="35" xfId="0" applyFont="1" applyBorder="1" applyAlignment="1">
      <alignment vertical="center" wrapText="1"/>
    </xf>
    <xf numFmtId="1" fontId="19" fillId="0" borderId="10" xfId="0" applyNumberFormat="1" applyFont="1" applyBorder="1" applyAlignment="1">
      <alignment/>
    </xf>
    <xf numFmtId="1" fontId="19" fillId="0" borderId="36" xfId="0" applyNumberFormat="1" applyFont="1" applyBorder="1" applyAlignment="1">
      <alignment/>
    </xf>
    <xf numFmtId="1" fontId="19" fillId="0" borderId="37" xfId="0" applyNumberFormat="1" applyFont="1" applyBorder="1" applyAlignment="1">
      <alignment/>
    </xf>
    <xf numFmtId="0" fontId="35" fillId="0" borderId="10" xfId="0" applyFont="1" applyFill="1" applyBorder="1" applyAlignment="1">
      <alignment vertical="center"/>
    </xf>
    <xf numFmtId="0" fontId="75" fillId="0" borderId="10" xfId="0" applyFont="1" applyBorder="1" applyAlignment="1">
      <alignment/>
    </xf>
    <xf numFmtId="1" fontId="19" fillId="0" borderId="21" xfId="0" applyNumberFormat="1" applyFont="1" applyBorder="1" applyAlignment="1">
      <alignment/>
    </xf>
    <xf numFmtId="0" fontId="35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75" fillId="0" borderId="10" xfId="0" applyFont="1" applyBorder="1" applyAlignment="1">
      <alignment vertical="center" wrapText="1"/>
    </xf>
    <xf numFmtId="0" fontId="76" fillId="0" borderId="10" xfId="0" applyFont="1" applyBorder="1" applyAlignment="1">
      <alignment/>
    </xf>
    <xf numFmtId="0" fontId="75" fillId="0" borderId="10" xfId="0" applyFont="1" applyBorder="1" applyAlignment="1">
      <alignment vertical="center"/>
    </xf>
    <xf numFmtId="0" fontId="35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76" fillId="0" borderId="10" xfId="0" applyFont="1" applyBorder="1" applyAlignment="1">
      <alignment horizontal="left" vertical="center"/>
    </xf>
    <xf numFmtId="1" fontId="35" fillId="0" borderId="10" xfId="0" applyNumberFormat="1" applyFont="1" applyBorder="1" applyAlignment="1">
      <alignment/>
    </xf>
    <xf numFmtId="1" fontId="35" fillId="0" borderId="10" xfId="0" applyNumberFormat="1" applyFont="1" applyFill="1" applyBorder="1" applyAlignment="1">
      <alignment/>
    </xf>
    <xf numFmtId="0" fontId="77" fillId="0" borderId="10" xfId="0" applyFont="1" applyBorder="1" applyAlignment="1">
      <alignment/>
    </xf>
    <xf numFmtId="0" fontId="14" fillId="0" borderId="19" xfId="0" applyFont="1" applyBorder="1" applyAlignment="1">
      <alignment/>
    </xf>
    <xf numFmtId="49" fontId="14" fillId="0" borderId="20" xfId="0" applyNumberFormat="1" applyFont="1" applyBorder="1" applyAlignment="1">
      <alignment horizontal="right"/>
    </xf>
    <xf numFmtId="49" fontId="14" fillId="0" borderId="38" xfId="0" applyNumberFormat="1" applyFont="1" applyBorder="1" applyAlignment="1">
      <alignment horizontal="right"/>
    </xf>
    <xf numFmtId="49" fontId="14" fillId="0" borderId="39" xfId="0" applyNumberFormat="1" applyFont="1" applyBorder="1" applyAlignment="1">
      <alignment horizontal="right"/>
    </xf>
    <xf numFmtId="49" fontId="14" fillId="0" borderId="40" xfId="0" applyNumberFormat="1" applyFont="1" applyBorder="1" applyAlignment="1">
      <alignment horizontal="right"/>
    </xf>
    <xf numFmtId="49" fontId="14" fillId="0" borderId="41" xfId="0" applyNumberFormat="1" applyFont="1" applyBorder="1" applyAlignment="1">
      <alignment horizontal="right"/>
    </xf>
    <xf numFmtId="0" fontId="75" fillId="0" borderId="42" xfId="0" applyFont="1" applyBorder="1" applyAlignment="1">
      <alignment vertical="center" wrapText="1"/>
    </xf>
    <xf numFmtId="20" fontId="19" fillId="34" borderId="19" xfId="0" applyNumberFormat="1" applyFont="1" applyFill="1" applyBorder="1" applyAlignment="1">
      <alignment horizontal="left" vertical="center"/>
    </xf>
    <xf numFmtId="0" fontId="8" fillId="34" borderId="20" xfId="0" applyFont="1" applyFill="1" applyBorder="1" applyAlignment="1">
      <alignment horizontal="right" vertical="center"/>
    </xf>
    <xf numFmtId="0" fontId="76" fillId="0" borderId="10" xfId="0" applyFont="1" applyBorder="1" applyAlignment="1">
      <alignment vertical="center" wrapText="1"/>
    </xf>
    <xf numFmtId="0" fontId="35" fillId="0" borderId="26" xfId="0" applyFont="1" applyFill="1" applyBorder="1" applyAlignment="1">
      <alignment vertical="center"/>
    </xf>
    <xf numFmtId="0" fontId="75" fillId="0" borderId="23" xfId="0" applyFont="1" applyBorder="1" applyAlignment="1">
      <alignment/>
    </xf>
    <xf numFmtId="164" fontId="35" fillId="0" borderId="38" xfId="0" applyNumberFormat="1" applyFont="1" applyBorder="1" applyAlignment="1">
      <alignment vertical="center"/>
    </xf>
    <xf numFmtId="0" fontId="35" fillId="0" borderId="17" xfId="0" applyFont="1" applyFill="1" applyBorder="1" applyAlignment="1">
      <alignment vertical="center"/>
    </xf>
    <xf numFmtId="164" fontId="35" fillId="0" borderId="39" xfId="0" applyNumberFormat="1" applyFont="1" applyBorder="1" applyAlignment="1">
      <alignment vertical="center"/>
    </xf>
    <xf numFmtId="0" fontId="35" fillId="0" borderId="27" xfId="0" applyFont="1" applyFill="1" applyBorder="1" applyAlignment="1">
      <alignment vertical="center"/>
    </xf>
    <xf numFmtId="164" fontId="35" fillId="0" borderId="40" xfId="0" applyNumberFormat="1" applyFont="1" applyBorder="1" applyAlignment="1">
      <alignment vertical="center"/>
    </xf>
    <xf numFmtId="0" fontId="76" fillId="0" borderId="23" xfId="0" applyFont="1" applyBorder="1" applyAlignment="1">
      <alignment/>
    </xf>
    <xf numFmtId="0" fontId="54" fillId="0" borderId="18" xfId="0" applyFont="1" applyBorder="1" applyAlignment="1">
      <alignment/>
    </xf>
    <xf numFmtId="0" fontId="75" fillId="0" borderId="18" xfId="0" applyFont="1" applyBorder="1" applyAlignment="1">
      <alignment/>
    </xf>
    <xf numFmtId="0" fontId="76" fillId="0" borderId="18" xfId="0" applyFont="1" applyBorder="1" applyAlignment="1">
      <alignment/>
    </xf>
    <xf numFmtId="0" fontId="75" fillId="0" borderId="23" xfId="0" applyFont="1" applyBorder="1" applyAlignment="1">
      <alignment vertical="center" wrapText="1"/>
    </xf>
    <xf numFmtId="0" fontId="76" fillId="0" borderId="0" xfId="0" applyFont="1" applyBorder="1" applyAlignment="1">
      <alignment/>
    </xf>
    <xf numFmtId="1" fontId="35" fillId="0" borderId="23" xfId="0" applyNumberFormat="1" applyFont="1" applyBorder="1" applyAlignment="1">
      <alignment/>
    </xf>
    <xf numFmtId="0" fontId="35" fillId="0" borderId="26" xfId="0" applyFont="1" applyFill="1" applyBorder="1" applyAlignment="1">
      <alignment/>
    </xf>
    <xf numFmtId="47" fontId="35" fillId="0" borderId="38" xfId="0" applyNumberFormat="1" applyFont="1" applyBorder="1" applyAlignment="1">
      <alignment/>
    </xf>
    <xf numFmtId="0" fontId="35" fillId="0" borderId="17" xfId="0" applyFont="1" applyFill="1" applyBorder="1" applyAlignment="1">
      <alignment/>
    </xf>
    <xf numFmtId="47" fontId="35" fillId="0" borderId="39" xfId="0" applyNumberFormat="1" applyFont="1" applyBorder="1" applyAlignment="1">
      <alignment/>
    </xf>
    <xf numFmtId="0" fontId="35" fillId="0" borderId="27" xfId="0" applyFont="1" applyFill="1" applyBorder="1" applyAlignment="1">
      <alignment/>
    </xf>
    <xf numFmtId="47" fontId="35" fillId="0" borderId="40" xfId="0" applyNumberFormat="1" applyFont="1" applyBorder="1" applyAlignment="1">
      <alignment/>
    </xf>
    <xf numFmtId="164" fontId="35" fillId="0" borderId="38" xfId="0" applyNumberFormat="1" applyFont="1" applyBorder="1" applyAlignment="1">
      <alignment/>
    </xf>
    <xf numFmtId="164" fontId="35" fillId="0" borderId="39" xfId="0" applyNumberFormat="1" applyFont="1" applyBorder="1" applyAlignment="1">
      <alignment/>
    </xf>
    <xf numFmtId="164" fontId="35" fillId="0" borderId="40" xfId="0" applyNumberFormat="1" applyFont="1" applyBorder="1" applyAlignment="1">
      <alignment/>
    </xf>
    <xf numFmtId="0" fontId="35" fillId="0" borderId="10" xfId="0" applyFont="1" applyBorder="1" applyAlignment="1">
      <alignment/>
    </xf>
    <xf numFmtId="0" fontId="76" fillId="0" borderId="35" xfId="0" applyFont="1" applyBorder="1" applyAlignment="1">
      <alignment horizontal="left" vertical="center"/>
    </xf>
    <xf numFmtId="0" fontId="76" fillId="0" borderId="43" xfId="0" applyFont="1" applyBorder="1" applyAlignment="1">
      <alignment/>
    </xf>
    <xf numFmtId="1" fontId="35" fillId="0" borderId="35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47" fontId="35" fillId="0" borderId="41" xfId="0" applyNumberFormat="1" applyFont="1" applyBorder="1" applyAlignment="1">
      <alignment/>
    </xf>
    <xf numFmtId="0" fontId="75" fillId="0" borderId="0" xfId="0" applyFont="1" applyBorder="1" applyAlignment="1">
      <alignment vertical="center" wrapText="1"/>
    </xf>
    <xf numFmtId="0" fontId="75" fillId="0" borderId="0" xfId="0" applyFont="1" applyBorder="1" applyAlignment="1">
      <alignment/>
    </xf>
    <xf numFmtId="0" fontId="76" fillId="0" borderId="21" xfId="0" applyFont="1" applyBorder="1" applyAlignment="1">
      <alignment/>
    </xf>
    <xf numFmtId="0" fontId="75" fillId="0" borderId="21" xfId="0" applyFont="1" applyBorder="1" applyAlignment="1">
      <alignment/>
    </xf>
    <xf numFmtId="0" fontId="75" fillId="0" borderId="0" xfId="0" applyFont="1" applyAlignment="1">
      <alignment/>
    </xf>
    <xf numFmtId="0" fontId="75" fillId="35" borderId="21" xfId="0" applyFont="1" applyFill="1" applyBorder="1" applyAlignment="1">
      <alignment vertical="center" wrapText="1"/>
    </xf>
    <xf numFmtId="0" fontId="75" fillId="35" borderId="10" xfId="0" applyFont="1" applyFill="1" applyBorder="1" applyAlignment="1">
      <alignment vertical="center" wrapText="1"/>
    </xf>
    <xf numFmtId="0" fontId="35" fillId="0" borderId="10" xfId="0" applyFont="1" applyBorder="1" applyAlignment="1">
      <alignment/>
    </xf>
    <xf numFmtId="1" fontId="35" fillId="0" borderId="35" xfId="0" applyNumberFormat="1" applyFont="1" applyBorder="1" applyAlignment="1">
      <alignment/>
    </xf>
    <xf numFmtId="0" fontId="35" fillId="0" borderId="17" xfId="0" applyFont="1" applyBorder="1" applyAlignment="1">
      <alignment/>
    </xf>
    <xf numFmtId="0" fontId="76" fillId="0" borderId="42" xfId="0" applyFont="1" applyBorder="1" applyAlignment="1">
      <alignment/>
    </xf>
    <xf numFmtId="0" fontId="75" fillId="35" borderId="35" xfId="0" applyFont="1" applyFill="1" applyBorder="1" applyAlignment="1">
      <alignment vertical="center" wrapText="1"/>
    </xf>
    <xf numFmtId="0" fontId="35" fillId="0" borderId="25" xfId="0" applyFont="1" applyFill="1" applyBorder="1" applyAlignment="1">
      <alignment vertical="center"/>
    </xf>
    <xf numFmtId="0" fontId="35" fillId="0" borderId="18" xfId="0" applyFont="1" applyFill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75" fillId="0" borderId="10" xfId="0" applyFont="1" applyFill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35" fillId="0" borderId="10" xfId="0" applyFont="1" applyBorder="1" applyAlignment="1">
      <alignment horizontal="justify" vertical="center"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0" fontId="35" fillId="0" borderId="42" xfId="0" applyFont="1" applyFill="1" applyBorder="1" applyAlignment="1">
      <alignment vertical="center"/>
    </xf>
    <xf numFmtId="0" fontId="35" fillId="0" borderId="21" xfId="0" applyFont="1" applyFill="1" applyBorder="1" applyAlignment="1">
      <alignment/>
    </xf>
    <xf numFmtId="0" fontId="75" fillId="0" borderId="23" xfId="0" applyFont="1" applyBorder="1" applyAlignment="1">
      <alignment vertical="center"/>
    </xf>
    <xf numFmtId="0" fontId="0" fillId="0" borderId="0" xfId="0" applyFont="1" applyAlignment="1">
      <alignment/>
    </xf>
    <xf numFmtId="0" fontId="35" fillId="0" borderId="31" xfId="0" applyFont="1" applyFill="1" applyBorder="1" applyAlignment="1">
      <alignment horizontal="center"/>
    </xf>
    <xf numFmtId="164" fontId="35" fillId="0" borderId="39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1" fontId="35" fillId="0" borderId="21" xfId="0" applyNumberFormat="1" applyFont="1" applyBorder="1" applyAlignment="1">
      <alignment/>
    </xf>
    <xf numFmtId="47" fontId="35" fillId="0" borderId="40" xfId="0" applyNumberFormat="1" applyFont="1" applyBorder="1" applyAlignment="1">
      <alignment/>
    </xf>
    <xf numFmtId="47" fontId="35" fillId="0" borderId="38" xfId="0" applyNumberFormat="1" applyFont="1" applyBorder="1" applyAlignment="1">
      <alignment/>
    </xf>
    <xf numFmtId="47" fontId="35" fillId="0" borderId="39" xfId="0" applyNumberFormat="1" applyFont="1" applyBorder="1" applyAlignment="1">
      <alignment/>
    </xf>
    <xf numFmtId="0" fontId="35" fillId="0" borderId="10" xfId="0" applyFont="1" applyBorder="1" applyAlignment="1">
      <alignment/>
    </xf>
    <xf numFmtId="0" fontId="76" fillId="0" borderId="21" xfId="0" applyFont="1" applyBorder="1" applyAlignment="1">
      <alignment horizontal="left" vertical="center"/>
    </xf>
    <xf numFmtId="0" fontId="25" fillId="0" borderId="44" xfId="0" applyFont="1" applyBorder="1" applyAlignment="1">
      <alignment/>
    </xf>
    <xf numFmtId="0" fontId="3" fillId="0" borderId="44" xfId="0" applyFont="1" applyBorder="1" applyAlignment="1">
      <alignment horizontal="right"/>
    </xf>
    <xf numFmtId="0" fontId="3" fillId="0" borderId="45" xfId="0" applyFont="1" applyBorder="1" applyAlignment="1">
      <alignment horizontal="right"/>
    </xf>
    <xf numFmtId="0" fontId="35" fillId="0" borderId="10" xfId="0" applyFont="1" applyBorder="1" applyAlignment="1">
      <alignment horizontal="right"/>
    </xf>
    <xf numFmtId="0" fontId="6" fillId="0" borderId="46" xfId="0" applyFont="1" applyBorder="1" applyAlignment="1">
      <alignment/>
    </xf>
    <xf numFmtId="0" fontId="35" fillId="0" borderId="44" xfId="0" applyFont="1" applyFill="1" applyBorder="1" applyAlignment="1">
      <alignment horizontal="center"/>
    </xf>
    <xf numFmtId="0" fontId="35" fillId="0" borderId="18" xfId="0" applyFont="1" applyBorder="1" applyAlignment="1">
      <alignment/>
    </xf>
    <xf numFmtId="0" fontId="35" fillId="0" borderId="18" xfId="0" applyFont="1" applyBorder="1" applyAlignment="1">
      <alignment horizontal="right"/>
    </xf>
    <xf numFmtId="0" fontId="54" fillId="0" borderId="10" xfId="0" applyNumberFormat="1" applyFont="1" applyBorder="1" applyAlignment="1">
      <alignment/>
    </xf>
    <xf numFmtId="0" fontId="75" fillId="0" borderId="10" xfId="0" applyFont="1" applyBorder="1" applyAlignment="1">
      <alignment horizontal="left" vertical="center" wrapText="1"/>
    </xf>
    <xf numFmtId="47" fontId="0" fillId="0" borderId="39" xfId="0" applyNumberFormat="1" applyBorder="1" applyAlignment="1">
      <alignment/>
    </xf>
    <xf numFmtId="0" fontId="35" fillId="0" borderId="26" xfId="0" applyFont="1" applyBorder="1" applyAlignment="1">
      <alignment/>
    </xf>
    <xf numFmtId="164" fontId="35" fillId="0" borderId="39" xfId="0" applyNumberFormat="1" applyFont="1" applyBorder="1" applyAlignment="1">
      <alignment vertical="center"/>
    </xf>
    <xf numFmtId="164" fontId="35" fillId="0" borderId="40" xfId="0" applyNumberFormat="1" applyFont="1" applyBorder="1" applyAlignment="1">
      <alignment vertical="center"/>
    </xf>
    <xf numFmtId="0" fontId="35" fillId="0" borderId="15" xfId="0" applyFont="1" applyBorder="1" applyAlignment="1">
      <alignment/>
    </xf>
    <xf numFmtId="0" fontId="55" fillId="0" borderId="15" xfId="0" applyFont="1" applyBorder="1" applyAlignment="1">
      <alignment/>
    </xf>
    <xf numFmtId="0" fontId="35" fillId="0" borderId="15" xfId="0" applyFont="1" applyBorder="1" applyAlignment="1">
      <alignment horizontal="right"/>
    </xf>
    <xf numFmtId="0" fontId="55" fillId="0" borderId="15" xfId="0" applyFont="1" applyBorder="1" applyAlignment="1">
      <alignment horizontal="right"/>
    </xf>
    <xf numFmtId="0" fontId="35" fillId="0" borderId="27" xfId="0" applyFont="1" applyBorder="1" applyAlignment="1">
      <alignment/>
    </xf>
    <xf numFmtId="164" fontId="35" fillId="0" borderId="40" xfId="0" applyNumberFormat="1" applyFont="1" applyBorder="1" applyAlignment="1">
      <alignment horizontal="right"/>
    </xf>
    <xf numFmtId="0" fontId="35" fillId="0" borderId="23" xfId="0" applyFont="1" applyBorder="1" applyAlignment="1">
      <alignment horizontal="left" vertical="center" wrapText="1"/>
    </xf>
    <xf numFmtId="0" fontId="35" fillId="0" borderId="23" xfId="0" applyFont="1" applyBorder="1" applyAlignment="1">
      <alignment horizontal="left" vertical="center"/>
    </xf>
    <xf numFmtId="0" fontId="35" fillId="0" borderId="35" xfId="0" applyFont="1" applyBorder="1" applyAlignment="1">
      <alignment/>
    </xf>
    <xf numFmtId="0" fontId="35" fillId="34" borderId="21" xfId="0" applyFont="1" applyFill="1" applyBorder="1" applyAlignment="1">
      <alignment/>
    </xf>
    <xf numFmtId="0" fontId="55" fillId="34" borderId="21" xfId="0" applyFont="1" applyFill="1" applyBorder="1" applyAlignment="1">
      <alignment/>
    </xf>
    <xf numFmtId="0" fontId="35" fillId="34" borderId="21" xfId="0" applyFont="1" applyFill="1" applyBorder="1" applyAlignment="1">
      <alignment horizontal="right"/>
    </xf>
    <xf numFmtId="0" fontId="77" fillId="0" borderId="10" xfId="0" applyFont="1" applyBorder="1" applyAlignment="1">
      <alignment horizontal="left"/>
    </xf>
    <xf numFmtId="0" fontId="75" fillId="0" borderId="10" xfId="0" applyFont="1" applyBorder="1" applyAlignment="1">
      <alignment horizontal="left"/>
    </xf>
    <xf numFmtId="0" fontId="35" fillId="36" borderId="18" xfId="0" applyFont="1" applyFill="1" applyBorder="1" applyAlignment="1">
      <alignment/>
    </xf>
    <xf numFmtId="0" fontId="7" fillId="34" borderId="33" xfId="0" applyFont="1" applyFill="1" applyBorder="1" applyAlignment="1">
      <alignment/>
    </xf>
    <xf numFmtId="0" fontId="75" fillId="0" borderId="31" xfId="0" applyFont="1" applyBorder="1" applyAlignment="1">
      <alignment/>
    </xf>
    <xf numFmtId="0" fontId="35" fillId="0" borderId="31" xfId="0" applyFont="1" applyBorder="1" applyAlignment="1">
      <alignment horizontal="left"/>
    </xf>
    <xf numFmtId="0" fontId="35" fillId="34" borderId="21" xfId="0" applyFont="1" applyFill="1" applyBorder="1" applyAlignment="1">
      <alignment horizontal="center"/>
    </xf>
    <xf numFmtId="164" fontId="35" fillId="34" borderId="21" xfId="0" applyNumberFormat="1" applyFont="1" applyFill="1" applyBorder="1" applyAlignment="1">
      <alignment/>
    </xf>
    <xf numFmtId="0" fontId="35" fillId="0" borderId="22" xfId="0" applyFont="1" applyBorder="1" applyAlignment="1">
      <alignment horizontal="right" vertical="center"/>
    </xf>
    <xf numFmtId="0" fontId="35" fillId="0" borderId="47" xfId="0" applyFont="1" applyBorder="1" applyAlignment="1">
      <alignment horizontal="right"/>
    </xf>
    <xf numFmtId="47" fontId="35" fillId="0" borderId="39" xfId="0" applyNumberFormat="1" applyFont="1" applyBorder="1" applyAlignment="1">
      <alignment horizontal="right"/>
    </xf>
    <xf numFmtId="0" fontId="35" fillId="0" borderId="22" xfId="0" applyFont="1" applyBorder="1" applyAlignment="1">
      <alignment/>
    </xf>
    <xf numFmtId="0" fontId="35" fillId="0" borderId="31" xfId="0" applyFont="1" applyBorder="1" applyAlignment="1">
      <alignment horizontal="left"/>
    </xf>
    <xf numFmtId="0" fontId="35" fillId="0" borderId="47" xfId="0" applyFont="1" applyBorder="1" applyAlignment="1">
      <alignment/>
    </xf>
    <xf numFmtId="0" fontId="35" fillId="0" borderId="15" xfId="0" applyFont="1" applyBorder="1" applyAlignment="1">
      <alignment horizontal="left"/>
    </xf>
    <xf numFmtId="0" fontId="35" fillId="0" borderId="10" xfId="0" applyFont="1" applyBorder="1" applyAlignment="1">
      <alignment horizontal="left"/>
    </xf>
    <xf numFmtId="0" fontId="35" fillId="0" borderId="23" xfId="0" applyFont="1" applyBorder="1" applyAlignment="1">
      <alignment horizontal="left"/>
    </xf>
    <xf numFmtId="0" fontId="35" fillId="0" borderId="31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vertical="center" wrapText="1"/>
    </xf>
    <xf numFmtId="0" fontId="35" fillId="0" borderId="31" xfId="0" applyFont="1" applyBorder="1" applyAlignment="1">
      <alignment horizontal="left" vertical="center" wrapText="1"/>
    </xf>
    <xf numFmtId="164" fontId="35" fillId="0" borderId="47" xfId="0" applyNumberFormat="1" applyFont="1" applyBorder="1" applyAlignment="1">
      <alignment/>
    </xf>
    <xf numFmtId="0" fontId="76" fillId="0" borderId="10" xfId="0" applyFont="1" applyFill="1" applyBorder="1" applyAlignment="1">
      <alignment/>
    </xf>
    <xf numFmtId="0" fontId="0" fillId="0" borderId="31" xfId="0" applyFont="1" applyBorder="1" applyAlignment="1">
      <alignment/>
    </xf>
    <xf numFmtId="0" fontId="35" fillId="0" borderId="10" xfId="0" applyFont="1" applyFill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35" fillId="0" borderId="14" xfId="0" applyFont="1" applyBorder="1" applyAlignment="1">
      <alignment/>
    </xf>
    <xf numFmtId="0" fontId="35" fillId="0" borderId="48" xfId="0" applyFont="1" applyBorder="1" applyAlignment="1">
      <alignment/>
    </xf>
    <xf numFmtId="0" fontId="35" fillId="0" borderId="26" xfId="0" applyFont="1" applyBorder="1" applyAlignment="1">
      <alignment horizontal="right"/>
    </xf>
    <xf numFmtId="0" fontId="55" fillId="0" borderId="23" xfId="0" applyFont="1" applyBorder="1" applyAlignment="1">
      <alignment/>
    </xf>
    <xf numFmtId="0" fontId="55" fillId="0" borderId="23" xfId="0" applyFont="1" applyBorder="1" applyAlignment="1">
      <alignment horizontal="right"/>
    </xf>
    <xf numFmtId="0" fontId="55" fillId="0" borderId="38" xfId="0" applyFont="1" applyBorder="1" applyAlignment="1">
      <alignment horizontal="right"/>
    </xf>
    <xf numFmtId="0" fontId="77" fillId="0" borderId="18" xfId="0" applyFont="1" applyBorder="1" applyAlignment="1">
      <alignment horizontal="left"/>
    </xf>
    <xf numFmtId="0" fontId="35" fillId="0" borderId="17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50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51" xfId="0" applyFont="1" applyFill="1" applyBorder="1" applyAlignment="1">
      <alignment horizontal="center"/>
    </xf>
    <xf numFmtId="0" fontId="29" fillId="0" borderId="4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0" fillId="33" borderId="28" xfId="0" applyFont="1" applyFill="1" applyBorder="1" applyAlignment="1">
      <alignment/>
    </xf>
    <xf numFmtId="0" fontId="30" fillId="33" borderId="47" xfId="0" applyFont="1" applyFill="1" applyBorder="1" applyAlignment="1">
      <alignment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0" fillId="33" borderId="29" xfId="0" applyFont="1" applyFill="1" applyBorder="1" applyAlignment="1">
      <alignment horizontal="center"/>
    </xf>
    <xf numFmtId="0" fontId="30" fillId="33" borderId="50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52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12" fillId="33" borderId="29" xfId="0" applyFont="1" applyFill="1" applyBorder="1" applyAlignment="1">
      <alignment/>
    </xf>
    <xf numFmtId="0" fontId="12" fillId="33" borderId="50" xfId="0" applyFont="1" applyFill="1" applyBorder="1" applyAlignment="1">
      <alignment/>
    </xf>
    <xf numFmtId="0" fontId="12" fillId="33" borderId="34" xfId="0" applyFont="1" applyFill="1" applyBorder="1" applyAlignment="1">
      <alignment/>
    </xf>
    <xf numFmtId="0" fontId="12" fillId="33" borderId="47" xfId="0" applyFont="1" applyFill="1" applyBorder="1" applyAlignment="1">
      <alignment/>
    </xf>
    <xf numFmtId="0" fontId="5" fillId="33" borderId="26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53" xfId="0" applyFont="1" applyFill="1" applyBorder="1" applyAlignment="1">
      <alignment horizontal="center"/>
    </xf>
    <xf numFmtId="0" fontId="5" fillId="33" borderId="54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_Sheet1" xfId="46"/>
    <cellStyle name="normální 3" xfId="47"/>
    <cellStyle name="normální_List1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7"/>
  <sheetViews>
    <sheetView zoomScalePageLayoutView="0" workbookViewId="0" topLeftCell="A4">
      <selection activeCell="I15" sqref="I15"/>
    </sheetView>
  </sheetViews>
  <sheetFormatPr defaultColWidth="8.75390625" defaultRowHeight="12.75"/>
  <cols>
    <col min="1" max="1" width="8.75390625" style="0" customWidth="1"/>
    <col min="2" max="2" width="5.25390625" style="0" customWidth="1"/>
    <col min="3" max="3" width="22.25390625" style="0" customWidth="1"/>
    <col min="4" max="4" width="6.25390625" style="0" customWidth="1"/>
    <col min="5" max="6" width="5.75390625" style="0" customWidth="1"/>
    <col min="7" max="7" width="6.75390625" style="0" customWidth="1"/>
    <col min="8" max="8" width="42.125" style="0" customWidth="1"/>
    <col min="9" max="9" width="8.75390625" style="0" customWidth="1"/>
  </cols>
  <sheetData>
    <row r="1" spans="2:10" ht="30.75" customHeight="1">
      <c r="B1" s="262" t="s">
        <v>17</v>
      </c>
      <c r="C1" s="262"/>
      <c r="D1" s="262"/>
      <c r="E1" s="262"/>
      <c r="F1" s="262"/>
      <c r="G1" s="262"/>
      <c r="H1" s="262"/>
      <c r="I1" s="262"/>
      <c r="J1" s="262"/>
    </row>
    <row r="2" spans="2:10" ht="26.25" customHeight="1">
      <c r="B2" s="261" t="s">
        <v>84</v>
      </c>
      <c r="C2" s="261"/>
      <c r="D2" s="261"/>
      <c r="E2" s="261"/>
      <c r="F2" s="261"/>
      <c r="G2" s="261"/>
      <c r="H2" s="261"/>
      <c r="I2" s="261"/>
      <c r="J2" s="261"/>
    </row>
    <row r="3" spans="2:10" ht="23.25" customHeight="1">
      <c r="B3" s="260" t="s">
        <v>0</v>
      </c>
      <c r="C3" s="260"/>
      <c r="D3" s="260"/>
      <c r="E3" s="260"/>
      <c r="F3" s="260"/>
      <c r="G3" s="260"/>
      <c r="H3" s="260"/>
      <c r="I3" s="260"/>
      <c r="J3" s="260"/>
    </row>
    <row r="6" spans="2:10" ht="26.25">
      <c r="B6" s="259" t="s">
        <v>367</v>
      </c>
      <c r="C6" s="259"/>
      <c r="D6" s="259"/>
      <c r="E6" s="259"/>
      <c r="F6" s="259"/>
      <c r="G6" s="259"/>
      <c r="H6" s="259"/>
      <c r="I6" s="259"/>
      <c r="J6" s="10"/>
    </row>
    <row r="7" ht="18.75" thickBot="1">
      <c r="B7" s="5"/>
    </row>
    <row r="8" spans="2:10" ht="21" thickBot="1">
      <c r="B8" s="39" t="s">
        <v>27</v>
      </c>
      <c r="C8" s="40" t="s">
        <v>18</v>
      </c>
      <c r="D8" s="27" t="s">
        <v>19</v>
      </c>
      <c r="E8" s="28" t="s">
        <v>20</v>
      </c>
      <c r="F8" s="17"/>
      <c r="G8" s="39" t="s">
        <v>27</v>
      </c>
      <c r="H8" s="40" t="s">
        <v>18</v>
      </c>
      <c r="I8" s="27" t="s">
        <v>19</v>
      </c>
      <c r="J8" s="28" t="s">
        <v>20</v>
      </c>
    </row>
    <row r="9" spans="2:10" ht="21" thickBot="1">
      <c r="B9" s="39"/>
      <c r="C9" s="43" t="s">
        <v>28</v>
      </c>
      <c r="D9" s="125">
        <v>9</v>
      </c>
      <c r="E9" s="126" t="s">
        <v>31</v>
      </c>
      <c r="F9" s="34"/>
      <c r="G9" s="44"/>
      <c r="H9" s="89" t="s">
        <v>29</v>
      </c>
      <c r="I9" s="37">
        <v>14</v>
      </c>
      <c r="J9" s="127" t="s">
        <v>32</v>
      </c>
    </row>
    <row r="10" spans="2:10" ht="20.25">
      <c r="B10" s="44">
        <v>3</v>
      </c>
      <c r="C10" s="45" t="s">
        <v>86</v>
      </c>
      <c r="D10" s="37">
        <v>10</v>
      </c>
      <c r="E10" s="127" t="s">
        <v>31</v>
      </c>
      <c r="F10" s="34"/>
      <c r="G10" s="25"/>
      <c r="H10" s="36" t="s">
        <v>30</v>
      </c>
      <c r="I10" s="12">
        <v>15</v>
      </c>
      <c r="J10" s="128" t="s">
        <v>333</v>
      </c>
    </row>
    <row r="11" spans="2:10" ht="21" thickBot="1">
      <c r="B11" s="25">
        <v>4</v>
      </c>
      <c r="C11" s="35" t="s">
        <v>87</v>
      </c>
      <c r="D11" s="12">
        <v>10</v>
      </c>
      <c r="E11" s="128" t="s">
        <v>268</v>
      </c>
      <c r="F11" s="34"/>
      <c r="G11" s="46"/>
      <c r="H11" s="47" t="s">
        <v>45</v>
      </c>
      <c r="I11" s="26">
        <v>15</v>
      </c>
      <c r="J11" s="129" t="s">
        <v>32</v>
      </c>
    </row>
    <row r="12" spans="2:6" ht="20.25">
      <c r="B12" s="25">
        <v>5</v>
      </c>
      <c r="C12" s="35" t="s">
        <v>88</v>
      </c>
      <c r="D12" s="12">
        <v>10</v>
      </c>
      <c r="E12" s="128" t="s">
        <v>332</v>
      </c>
      <c r="F12" s="34"/>
    </row>
    <row r="13" spans="2:6" ht="21" thickBot="1">
      <c r="B13" s="46">
        <v>5</v>
      </c>
      <c r="C13" s="41" t="s">
        <v>89</v>
      </c>
      <c r="D13" s="26">
        <v>11</v>
      </c>
      <c r="E13" s="129" t="s">
        <v>268</v>
      </c>
      <c r="F13" s="34"/>
    </row>
    <row r="14" spans="2:7" ht="20.25">
      <c r="B14" s="42">
        <v>6</v>
      </c>
      <c r="C14" s="38" t="s">
        <v>90</v>
      </c>
      <c r="D14" s="29">
        <v>11</v>
      </c>
      <c r="E14" s="130" t="s">
        <v>332</v>
      </c>
      <c r="F14" s="34"/>
      <c r="G14" s="56"/>
    </row>
    <row r="15" spans="2:7" ht="20.25">
      <c r="B15" s="25">
        <v>5</v>
      </c>
      <c r="C15" s="35" t="s">
        <v>91</v>
      </c>
      <c r="D15" s="12">
        <v>12</v>
      </c>
      <c r="E15" s="128" t="s">
        <v>32</v>
      </c>
      <c r="F15" s="34"/>
      <c r="G15" s="56"/>
    </row>
    <row r="16" spans="2:7" ht="20.25">
      <c r="B16" s="25">
        <v>6</v>
      </c>
      <c r="C16" s="35" t="s">
        <v>92</v>
      </c>
      <c r="D16" s="12">
        <v>13</v>
      </c>
      <c r="E16" s="128" t="s">
        <v>81</v>
      </c>
      <c r="F16" s="34"/>
      <c r="G16" s="56"/>
    </row>
    <row r="17" spans="2:7" ht="21" thickBot="1">
      <c r="B17" s="46">
        <v>7</v>
      </c>
      <c r="C17" s="41" t="s">
        <v>93</v>
      </c>
      <c r="D17" s="26">
        <v>14</v>
      </c>
      <c r="E17" s="129" t="s">
        <v>31</v>
      </c>
      <c r="F17" s="34"/>
      <c r="G17" s="56"/>
    </row>
    <row r="18" ht="18">
      <c r="G18" s="56"/>
    </row>
    <row r="19" spans="4:10" ht="20.25">
      <c r="D19" s="16"/>
      <c r="E19" s="17"/>
      <c r="F19" s="17"/>
      <c r="G19" s="5"/>
      <c r="I19" s="9"/>
      <c r="J19" s="34"/>
    </row>
    <row r="20" ht="20.25">
      <c r="G20" s="11"/>
    </row>
    <row r="21" ht="20.25">
      <c r="G21" s="11"/>
    </row>
    <row r="22" ht="20.25">
      <c r="G22" s="11"/>
    </row>
    <row r="23" ht="20.25">
      <c r="G23" s="11"/>
    </row>
    <row r="24" ht="20.25">
      <c r="G24" s="11"/>
    </row>
    <row r="25" ht="20.25">
      <c r="G25" s="11"/>
    </row>
    <row r="26" ht="20.25">
      <c r="G26" s="11"/>
    </row>
    <row r="27" ht="20.25">
      <c r="G27" s="11"/>
    </row>
  </sheetData>
  <sheetProtection/>
  <mergeCells count="4">
    <mergeCell ref="B6:I6"/>
    <mergeCell ref="B3:J3"/>
    <mergeCell ref="B2:J2"/>
    <mergeCell ref="B1:J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1">
      <selection activeCell="D59" sqref="D59"/>
    </sheetView>
  </sheetViews>
  <sheetFormatPr defaultColWidth="8.75390625" defaultRowHeight="12.75"/>
  <cols>
    <col min="1" max="1" width="5.375" style="52" customWidth="1"/>
    <col min="2" max="2" width="30.125" style="0" customWidth="1"/>
    <col min="3" max="3" width="33.00390625" style="0" customWidth="1"/>
    <col min="4" max="4" width="16.375" style="0" customWidth="1"/>
    <col min="5" max="5" width="9.125" style="0" hidden="1" customWidth="1"/>
  </cols>
  <sheetData>
    <row r="1" spans="1:5" ht="26.25">
      <c r="A1" s="262" t="s">
        <v>17</v>
      </c>
      <c r="B1" s="262"/>
      <c r="C1" s="262"/>
      <c r="D1" s="262"/>
      <c r="E1" s="262"/>
    </row>
    <row r="2" spans="1:5" ht="18">
      <c r="A2" s="261" t="s">
        <v>84</v>
      </c>
      <c r="B2" s="261"/>
      <c r="C2" s="261"/>
      <c r="D2" s="261"/>
      <c r="E2" s="261"/>
    </row>
    <row r="3" spans="1:5" ht="15">
      <c r="A3" s="260" t="s">
        <v>0</v>
      </c>
      <c r="B3" s="260"/>
      <c r="C3" s="260"/>
      <c r="D3" s="260"/>
      <c r="E3" s="260"/>
    </row>
    <row r="4" spans="1:5" ht="15">
      <c r="A4" s="260"/>
      <c r="B4" s="260"/>
      <c r="C4" s="260"/>
      <c r="D4" s="260"/>
      <c r="E4" s="260"/>
    </row>
    <row r="6" spans="2:3" ht="15.75">
      <c r="B6" s="3" t="s">
        <v>6</v>
      </c>
      <c r="C6" s="4" t="s">
        <v>33</v>
      </c>
    </row>
    <row r="7" ht="13.5" thickBot="1"/>
    <row r="8" spans="1:5" ht="18.75" thickBot="1">
      <c r="A8" s="75"/>
      <c r="B8" s="76" t="s">
        <v>2</v>
      </c>
      <c r="C8" s="76" t="s">
        <v>3</v>
      </c>
      <c r="D8" s="77" t="s">
        <v>4</v>
      </c>
      <c r="E8" s="5"/>
    </row>
    <row r="9" spans="1:4" ht="15.75">
      <c r="A9" s="149">
        <v>1</v>
      </c>
      <c r="B9" s="146" t="s">
        <v>329</v>
      </c>
      <c r="C9" s="136" t="s">
        <v>320</v>
      </c>
      <c r="D9" s="150">
        <v>0.0024502314814814816</v>
      </c>
    </row>
    <row r="10" spans="1:4" ht="15.75">
      <c r="A10" s="151">
        <v>2</v>
      </c>
      <c r="B10" s="170" t="s">
        <v>354</v>
      </c>
      <c r="C10" s="111" t="s">
        <v>348</v>
      </c>
      <c r="D10" s="152">
        <v>0.0024560185185185184</v>
      </c>
    </row>
    <row r="11" spans="1:10" ht="15.75">
      <c r="A11" s="151">
        <v>3</v>
      </c>
      <c r="B11" s="113" t="s">
        <v>114</v>
      </c>
      <c r="C11" s="111" t="s">
        <v>115</v>
      </c>
      <c r="D11" s="152">
        <v>0.0024675925925925924</v>
      </c>
      <c r="H11" s="187"/>
      <c r="J11" s="187"/>
    </row>
    <row r="12" spans="1:4" ht="15.75">
      <c r="A12" s="151">
        <v>4</v>
      </c>
      <c r="B12" s="115" t="s">
        <v>240</v>
      </c>
      <c r="C12" s="124" t="s">
        <v>241</v>
      </c>
      <c r="D12" s="152">
        <v>0.0024756944444444444</v>
      </c>
    </row>
    <row r="13" spans="1:4" ht="15.75">
      <c r="A13" s="151">
        <v>5</v>
      </c>
      <c r="B13" s="122" t="s">
        <v>66</v>
      </c>
      <c r="C13" s="115" t="s">
        <v>42</v>
      </c>
      <c r="D13" s="152">
        <v>0.0025011574074074072</v>
      </c>
    </row>
    <row r="14" spans="1:4" ht="15.75">
      <c r="A14" s="151">
        <v>6</v>
      </c>
      <c r="B14" s="195" t="s">
        <v>375</v>
      </c>
      <c r="C14" s="195" t="s">
        <v>372</v>
      </c>
      <c r="D14" s="152">
        <v>0.002523148148148148</v>
      </c>
    </row>
    <row r="15" spans="1:4" ht="15.75">
      <c r="A15" s="151">
        <v>7</v>
      </c>
      <c r="B15" s="170" t="s">
        <v>353</v>
      </c>
      <c r="C15" s="111" t="s">
        <v>348</v>
      </c>
      <c r="D15" s="152">
        <v>0.002525462962962963</v>
      </c>
    </row>
    <row r="16" spans="1:4" ht="15.75">
      <c r="A16" s="151">
        <v>8</v>
      </c>
      <c r="B16" s="134" t="s">
        <v>302</v>
      </c>
      <c r="C16" s="115" t="s">
        <v>83</v>
      </c>
      <c r="D16" s="152">
        <v>0.002530092592592593</v>
      </c>
    </row>
    <row r="17" spans="1:4" ht="15.75">
      <c r="A17" s="151">
        <v>9</v>
      </c>
      <c r="B17" s="134" t="s">
        <v>301</v>
      </c>
      <c r="C17" s="115" t="s">
        <v>83</v>
      </c>
      <c r="D17" s="152">
        <v>0.002533564814814815</v>
      </c>
    </row>
    <row r="18" spans="1:4" ht="15.75">
      <c r="A18" s="151">
        <v>10</v>
      </c>
      <c r="B18" s="115" t="s">
        <v>132</v>
      </c>
      <c r="C18" s="116" t="s">
        <v>54</v>
      </c>
      <c r="D18" s="152">
        <v>0.002534722222222222</v>
      </c>
    </row>
    <row r="19" spans="1:4" ht="15.75">
      <c r="A19" s="151">
        <v>11</v>
      </c>
      <c r="B19" s="115" t="s">
        <v>133</v>
      </c>
      <c r="C19" s="116" t="s">
        <v>54</v>
      </c>
      <c r="D19" s="152">
        <v>0.0025358796296296297</v>
      </c>
    </row>
    <row r="20" spans="1:4" ht="15.75">
      <c r="A20" s="151">
        <v>12</v>
      </c>
      <c r="B20" s="116" t="s">
        <v>152</v>
      </c>
      <c r="C20" s="116" t="s">
        <v>147</v>
      </c>
      <c r="D20" s="152">
        <v>0.0025405092592592593</v>
      </c>
    </row>
    <row r="21" spans="1:4" ht="15.75">
      <c r="A21" s="151">
        <v>13</v>
      </c>
      <c r="B21" s="116" t="s">
        <v>314</v>
      </c>
      <c r="C21" s="116" t="s">
        <v>306</v>
      </c>
      <c r="D21" s="152">
        <v>0.0025439814814814813</v>
      </c>
    </row>
    <row r="22" spans="1:4" ht="15.75">
      <c r="A22" s="151">
        <v>14</v>
      </c>
      <c r="B22" s="116" t="s">
        <v>172</v>
      </c>
      <c r="C22" s="111" t="s">
        <v>80</v>
      </c>
      <c r="D22" s="152">
        <v>0.0025439814814814813</v>
      </c>
    </row>
    <row r="23" spans="1:4" ht="15.75">
      <c r="A23" s="151">
        <v>15</v>
      </c>
      <c r="B23" s="115" t="s">
        <v>327</v>
      </c>
      <c r="C23" s="111" t="s">
        <v>320</v>
      </c>
      <c r="D23" s="152">
        <v>0.0025659722222222225</v>
      </c>
    </row>
    <row r="24" spans="1:4" ht="15.75">
      <c r="A24" s="151">
        <v>16</v>
      </c>
      <c r="B24" s="183" t="s">
        <v>246</v>
      </c>
      <c r="C24" s="183" t="s">
        <v>43</v>
      </c>
      <c r="D24" s="152">
        <v>0.0025659722222222225</v>
      </c>
    </row>
    <row r="25" spans="1:4" ht="17.25" customHeight="1">
      <c r="A25" s="151">
        <v>17</v>
      </c>
      <c r="B25" s="183" t="s">
        <v>267</v>
      </c>
      <c r="C25" s="116" t="s">
        <v>147</v>
      </c>
      <c r="D25" s="152">
        <v>0.002576388888888889</v>
      </c>
    </row>
    <row r="26" spans="1:4" ht="17.25" customHeight="1">
      <c r="A26" s="151">
        <v>18</v>
      </c>
      <c r="B26" s="134" t="s">
        <v>303</v>
      </c>
      <c r="C26" s="115" t="s">
        <v>83</v>
      </c>
      <c r="D26" s="152">
        <v>0.0025821759259259257</v>
      </c>
    </row>
    <row r="27" spans="1:4" ht="15.75">
      <c r="A27" s="151">
        <v>19</v>
      </c>
      <c r="B27" s="183" t="s">
        <v>259</v>
      </c>
      <c r="C27" s="183" t="s">
        <v>41</v>
      </c>
      <c r="D27" s="152">
        <v>0.0026122685185185185</v>
      </c>
    </row>
    <row r="28" spans="1:4" ht="15.75">
      <c r="A28" s="151">
        <v>20</v>
      </c>
      <c r="B28" s="183" t="s">
        <v>319</v>
      </c>
      <c r="C28" s="183" t="s">
        <v>41</v>
      </c>
      <c r="D28" s="152">
        <v>0.0026145833333333333</v>
      </c>
    </row>
    <row r="29" spans="1:4" ht="15.75">
      <c r="A29" s="151">
        <v>21</v>
      </c>
      <c r="B29" s="119" t="s">
        <v>239</v>
      </c>
      <c r="C29" s="111" t="s">
        <v>56</v>
      </c>
      <c r="D29" s="152">
        <v>0.0026180555555555558</v>
      </c>
    </row>
    <row r="30" spans="1:5" ht="15.75">
      <c r="A30" s="151">
        <v>22</v>
      </c>
      <c r="B30" s="115" t="s">
        <v>131</v>
      </c>
      <c r="C30" s="116" t="s">
        <v>54</v>
      </c>
      <c r="D30" s="152">
        <v>0.00265625</v>
      </c>
      <c r="E30" s="33" t="s">
        <v>36</v>
      </c>
    </row>
    <row r="31" spans="1:5" ht="15.75">
      <c r="A31" s="151">
        <v>23</v>
      </c>
      <c r="B31" s="170" t="s">
        <v>356</v>
      </c>
      <c r="C31" s="111" t="s">
        <v>348</v>
      </c>
      <c r="D31" s="152">
        <v>0.002684027777777778</v>
      </c>
      <c r="E31" s="33" t="s">
        <v>37</v>
      </c>
    </row>
    <row r="32" spans="1:5" ht="15.75">
      <c r="A32" s="151">
        <v>24</v>
      </c>
      <c r="B32" s="170" t="s">
        <v>369</v>
      </c>
      <c r="C32" s="111" t="s">
        <v>41</v>
      </c>
      <c r="D32" s="152">
        <v>0.002695601851851852</v>
      </c>
      <c r="E32" s="33" t="s">
        <v>38</v>
      </c>
    </row>
    <row r="33" spans="1:4" ht="18" customHeight="1">
      <c r="A33" s="151">
        <v>25</v>
      </c>
      <c r="B33" s="206" t="s">
        <v>242</v>
      </c>
      <c r="C33" s="124" t="s">
        <v>241</v>
      </c>
      <c r="D33" s="152">
        <v>0.002701388888888889</v>
      </c>
    </row>
    <row r="34" spans="1:4" ht="18" customHeight="1">
      <c r="A34" s="151">
        <v>26</v>
      </c>
      <c r="B34" s="170" t="s">
        <v>355</v>
      </c>
      <c r="C34" s="111" t="s">
        <v>348</v>
      </c>
      <c r="D34" s="152">
        <v>0.0027060185185185186</v>
      </c>
    </row>
    <row r="35" spans="1:4" ht="18" customHeight="1">
      <c r="A35" s="151">
        <v>27</v>
      </c>
      <c r="B35" s="115" t="s">
        <v>330</v>
      </c>
      <c r="C35" s="111" t="s">
        <v>320</v>
      </c>
      <c r="D35" s="152">
        <v>0.0027175925925925926</v>
      </c>
    </row>
    <row r="36" spans="1:4" ht="15.75">
      <c r="A36" s="151">
        <v>28</v>
      </c>
      <c r="B36" s="116" t="s">
        <v>171</v>
      </c>
      <c r="C36" s="111" t="s">
        <v>80</v>
      </c>
      <c r="D36" s="152">
        <v>0.0027372685185185187</v>
      </c>
    </row>
    <row r="37" spans="1:4" ht="15.75">
      <c r="A37" s="151">
        <v>29</v>
      </c>
      <c r="B37" s="116" t="s">
        <v>315</v>
      </c>
      <c r="C37" s="116" t="s">
        <v>306</v>
      </c>
      <c r="D37" s="152">
        <v>0.002784722222222222</v>
      </c>
    </row>
    <row r="38" spans="1:4" ht="15.75">
      <c r="A38" s="151">
        <v>30</v>
      </c>
      <c r="B38" s="122" t="s">
        <v>67</v>
      </c>
      <c r="C38" s="115" t="s">
        <v>42</v>
      </c>
      <c r="D38" s="152">
        <v>0.002835648148148148</v>
      </c>
    </row>
    <row r="39" spans="1:4" ht="15.75">
      <c r="A39" s="151">
        <v>31</v>
      </c>
      <c r="B39" s="183" t="s">
        <v>260</v>
      </c>
      <c r="C39" s="183" t="s">
        <v>41</v>
      </c>
      <c r="D39" s="152">
        <v>0.002847222222222222</v>
      </c>
    </row>
    <row r="40" spans="1:4" ht="15.75">
      <c r="A40" s="151">
        <v>32</v>
      </c>
      <c r="B40" s="110" t="s">
        <v>285</v>
      </c>
      <c r="C40" s="113" t="s">
        <v>55</v>
      </c>
      <c r="D40" s="152">
        <v>0.0028645833333333336</v>
      </c>
    </row>
    <row r="41" spans="1:4" ht="15.75">
      <c r="A41" s="151">
        <v>33</v>
      </c>
      <c r="B41" s="134" t="s">
        <v>304</v>
      </c>
      <c r="C41" s="115" t="s">
        <v>83</v>
      </c>
      <c r="D41" s="152">
        <v>0.002872685185185185</v>
      </c>
    </row>
    <row r="42" spans="1:4" ht="15.75">
      <c r="A42" s="151">
        <v>34</v>
      </c>
      <c r="B42" s="116" t="s">
        <v>153</v>
      </c>
      <c r="C42" s="116" t="s">
        <v>147</v>
      </c>
      <c r="D42" s="152">
        <v>0.002880787037037037</v>
      </c>
    </row>
    <row r="43" spans="1:4" ht="15.75">
      <c r="A43" s="151">
        <v>35</v>
      </c>
      <c r="B43" s="121" t="s">
        <v>193</v>
      </c>
      <c r="C43" s="116" t="s">
        <v>184</v>
      </c>
      <c r="D43" s="152">
        <v>0.0029143518518518516</v>
      </c>
    </row>
    <row r="44" spans="1:4" ht="16.5" customHeight="1">
      <c r="A44" s="151">
        <v>36</v>
      </c>
      <c r="B44" s="116" t="s">
        <v>316</v>
      </c>
      <c r="C44" s="116" t="s">
        <v>306</v>
      </c>
      <c r="D44" s="152">
        <v>0.0029259259259259256</v>
      </c>
    </row>
    <row r="45" spans="1:4" ht="15.75">
      <c r="A45" s="151">
        <v>37</v>
      </c>
      <c r="B45" s="110" t="s">
        <v>286</v>
      </c>
      <c r="C45" s="113" t="s">
        <v>55</v>
      </c>
      <c r="D45" s="152">
        <v>0.002927083333333333</v>
      </c>
    </row>
    <row r="46" spans="1:4" ht="15.75">
      <c r="A46" s="151">
        <v>38</v>
      </c>
      <c r="B46" s="119" t="s">
        <v>238</v>
      </c>
      <c r="C46" s="111" t="s">
        <v>56</v>
      </c>
      <c r="D46" s="152">
        <v>0.002931712962962963</v>
      </c>
    </row>
    <row r="47" spans="1:4" ht="15.75">
      <c r="A47" s="151">
        <v>39</v>
      </c>
      <c r="B47" s="115" t="s">
        <v>328</v>
      </c>
      <c r="C47" s="111" t="s">
        <v>320</v>
      </c>
      <c r="D47" s="152">
        <v>0.002957175925925926</v>
      </c>
    </row>
    <row r="48" spans="1:4" ht="15.75">
      <c r="A48" s="151">
        <v>40</v>
      </c>
      <c r="B48" s="183" t="s">
        <v>258</v>
      </c>
      <c r="C48" s="183" t="s">
        <v>41</v>
      </c>
      <c r="D48" s="152">
        <v>0.002988425925925926</v>
      </c>
    </row>
    <row r="49" spans="1:4" ht="15.75">
      <c r="A49" s="151">
        <v>41</v>
      </c>
      <c r="B49" s="122" t="s">
        <v>68</v>
      </c>
      <c r="C49" s="115" t="s">
        <v>42</v>
      </c>
      <c r="D49" s="152">
        <v>0.0029953703703703705</v>
      </c>
    </row>
    <row r="50" spans="1:4" ht="15.75">
      <c r="A50" s="151">
        <v>42</v>
      </c>
      <c r="B50" s="111" t="s">
        <v>345</v>
      </c>
      <c r="C50" s="116" t="s">
        <v>44</v>
      </c>
      <c r="D50" s="152">
        <v>0.0030324074074074073</v>
      </c>
    </row>
    <row r="51" spans="1:4" ht="15.75">
      <c r="A51" s="151">
        <v>43</v>
      </c>
      <c r="B51" s="115" t="s">
        <v>134</v>
      </c>
      <c r="C51" s="116" t="s">
        <v>54</v>
      </c>
      <c r="D51" s="152">
        <v>0.0030914351851851853</v>
      </c>
    </row>
    <row r="52" spans="1:4" ht="15.75">
      <c r="A52" s="151">
        <v>44</v>
      </c>
      <c r="B52" s="110" t="s">
        <v>283</v>
      </c>
      <c r="C52" s="113" t="s">
        <v>55</v>
      </c>
      <c r="D52" s="152">
        <v>0.003097222222222222</v>
      </c>
    </row>
    <row r="53" spans="1:4" ht="15.75">
      <c r="A53" s="151">
        <v>45</v>
      </c>
      <c r="B53" s="110" t="s">
        <v>282</v>
      </c>
      <c r="C53" s="113" t="s">
        <v>55</v>
      </c>
      <c r="D53" s="152">
        <v>0.0031446759259259258</v>
      </c>
    </row>
    <row r="54" spans="1:4" ht="15.75">
      <c r="A54" s="151">
        <v>46</v>
      </c>
      <c r="B54" s="116" t="s">
        <v>173</v>
      </c>
      <c r="C54" s="111" t="s">
        <v>80</v>
      </c>
      <c r="D54" s="152">
        <v>0.0031458333333333334</v>
      </c>
    </row>
    <row r="55" spans="1:4" ht="16.5" thickBot="1">
      <c r="A55" s="153">
        <v>47</v>
      </c>
      <c r="B55" s="177" t="s">
        <v>284</v>
      </c>
      <c r="C55" s="88" t="s">
        <v>55</v>
      </c>
      <c r="D55" s="154">
        <v>0.003211805555555556</v>
      </c>
    </row>
  </sheetData>
  <sheetProtection/>
  <mergeCells count="4">
    <mergeCell ref="A1:E1"/>
    <mergeCell ref="A2:E2"/>
    <mergeCell ref="A3:E3"/>
    <mergeCell ref="A4:E4"/>
  </mergeCells>
  <printOptions/>
  <pageMargins left="0.79" right="0.79" top="0.98" bottom="0.98" header="0.49" footer="0.49"/>
  <pageSetup fitToHeight="1" fitToWidth="1" horizontalDpi="600" verticalDpi="600" orientation="portrait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PageLayoutView="0" workbookViewId="0" topLeftCell="A1">
      <selection activeCell="B69" sqref="B69:B73"/>
    </sheetView>
  </sheetViews>
  <sheetFormatPr defaultColWidth="9.00390625" defaultRowHeight="12.75"/>
  <cols>
    <col min="1" max="1" width="4.125" style="9" customWidth="1"/>
    <col min="2" max="2" width="81.25390625" style="9" customWidth="1"/>
    <col min="3" max="3" width="27.25390625" style="30" customWidth="1"/>
    <col min="4" max="4" width="12.00390625" style="9" customWidth="1"/>
    <col min="5" max="16384" width="9.125" style="9" customWidth="1"/>
  </cols>
  <sheetData>
    <row r="1" spans="1:5" ht="26.25">
      <c r="A1" s="263" t="s">
        <v>17</v>
      </c>
      <c r="B1" s="263"/>
      <c r="C1" s="263"/>
      <c r="D1" s="263"/>
      <c r="E1" s="263"/>
    </row>
    <row r="2" spans="1:5" ht="18">
      <c r="A2" s="261" t="s">
        <v>85</v>
      </c>
      <c r="B2" s="261"/>
      <c r="C2" s="261"/>
      <c r="D2" s="261"/>
      <c r="E2" s="261"/>
    </row>
    <row r="3" spans="1:5" ht="15">
      <c r="A3" s="265" t="s">
        <v>0</v>
      </c>
      <c r="B3" s="265"/>
      <c r="C3" s="265"/>
      <c r="D3" s="265"/>
      <c r="E3" s="265"/>
    </row>
    <row r="4" spans="1:8" ht="27" thickBot="1">
      <c r="A4" s="263"/>
      <c r="B4" s="263"/>
      <c r="C4" s="263"/>
      <c r="D4" s="263"/>
      <c r="E4" s="50"/>
      <c r="F4" s="50"/>
      <c r="G4" s="50"/>
      <c r="H4" s="50"/>
    </row>
    <row r="5" spans="1:8" ht="27" thickBot="1">
      <c r="A5" s="91"/>
      <c r="B5" s="92" t="s">
        <v>107</v>
      </c>
      <c r="C5" s="93"/>
      <c r="D5" s="94"/>
      <c r="E5" s="90"/>
      <c r="F5" s="50"/>
      <c r="G5" s="50"/>
      <c r="H5" s="50"/>
    </row>
    <row r="6" spans="1:5" ht="20.25" customHeight="1">
      <c r="A6" s="208"/>
      <c r="B6" s="254" t="s">
        <v>8</v>
      </c>
      <c r="C6" s="255"/>
      <c r="D6" s="256" t="s">
        <v>9</v>
      </c>
      <c r="E6" s="53"/>
    </row>
    <row r="7" spans="1:5" ht="18.75" customHeight="1">
      <c r="A7" s="173">
        <v>1</v>
      </c>
      <c r="B7" s="69" t="s">
        <v>382</v>
      </c>
      <c r="C7" s="111" t="s">
        <v>404</v>
      </c>
      <c r="D7" s="156">
        <v>0.0014293981481481482</v>
      </c>
      <c r="E7" s="53"/>
    </row>
    <row r="8" spans="1:5" ht="18" customHeight="1">
      <c r="A8" s="173">
        <v>2</v>
      </c>
      <c r="B8" s="180" t="s">
        <v>206</v>
      </c>
      <c r="C8" s="116" t="s">
        <v>184</v>
      </c>
      <c r="D8" s="156">
        <v>0.0015104166666666666</v>
      </c>
      <c r="E8" s="53"/>
    </row>
    <row r="9" spans="1:5" ht="18" customHeight="1">
      <c r="A9" s="173">
        <v>3</v>
      </c>
      <c r="B9" s="69" t="s">
        <v>380</v>
      </c>
      <c r="C9" s="183" t="s">
        <v>42</v>
      </c>
      <c r="D9" s="156">
        <v>0.0015335648148148149</v>
      </c>
      <c r="E9" s="53"/>
    </row>
    <row r="10" spans="1:5" ht="18" customHeight="1">
      <c r="A10" s="173">
        <v>4</v>
      </c>
      <c r="B10" s="69" t="s">
        <v>420</v>
      </c>
      <c r="C10" s="111" t="s">
        <v>421</v>
      </c>
      <c r="D10" s="156">
        <v>0.0015567129629629629</v>
      </c>
      <c r="E10" s="53"/>
    </row>
    <row r="11" spans="1:5" ht="18" customHeight="1">
      <c r="A11" s="173">
        <v>5</v>
      </c>
      <c r="B11" s="178" t="s">
        <v>381</v>
      </c>
      <c r="C11" s="238" t="s">
        <v>376</v>
      </c>
      <c r="D11" s="156">
        <v>0.001613425925925926</v>
      </c>
      <c r="E11" s="53"/>
    </row>
    <row r="12" spans="1:5" ht="18" customHeight="1">
      <c r="A12" s="173">
        <v>6</v>
      </c>
      <c r="B12" s="179" t="s">
        <v>287</v>
      </c>
      <c r="C12" s="113" t="s">
        <v>55</v>
      </c>
      <c r="D12" s="156">
        <v>0.0016203703703703703</v>
      </c>
      <c r="E12" s="53"/>
    </row>
    <row r="13" spans="1:5" ht="18" customHeight="1">
      <c r="A13" s="173">
        <v>7</v>
      </c>
      <c r="B13" s="183" t="s">
        <v>384</v>
      </c>
      <c r="C13" s="68" t="s">
        <v>387</v>
      </c>
      <c r="D13" s="156">
        <v>0.001681712962962963</v>
      </c>
      <c r="E13" s="53"/>
    </row>
    <row r="14" spans="1:5" ht="18" customHeight="1">
      <c r="A14" s="173">
        <v>8</v>
      </c>
      <c r="B14" s="181" t="s">
        <v>409</v>
      </c>
      <c r="C14" s="116" t="s">
        <v>184</v>
      </c>
      <c r="D14" s="156">
        <v>0.0016932870370370372</v>
      </c>
      <c r="E14" s="53"/>
    </row>
    <row r="15" spans="1:5" ht="18" customHeight="1">
      <c r="A15" s="173">
        <v>9</v>
      </c>
      <c r="B15" s="69" t="s">
        <v>388</v>
      </c>
      <c r="C15" s="111" t="s">
        <v>389</v>
      </c>
      <c r="D15" s="156">
        <v>0.001710648148148148</v>
      </c>
      <c r="E15" s="53"/>
    </row>
    <row r="16" spans="1:5" ht="18" customHeight="1">
      <c r="A16" s="173">
        <v>10</v>
      </c>
      <c r="B16" s="183" t="s">
        <v>220</v>
      </c>
      <c r="C16" s="183" t="s">
        <v>115</v>
      </c>
      <c r="D16" s="156">
        <v>0.001712962962962963</v>
      </c>
      <c r="E16" s="53"/>
    </row>
    <row r="17" spans="1:5" ht="18" customHeight="1" thickBot="1">
      <c r="A17" s="215">
        <v>11</v>
      </c>
      <c r="B17" s="203" t="s">
        <v>386</v>
      </c>
      <c r="C17" s="204" t="s">
        <v>385</v>
      </c>
      <c r="D17" s="157">
        <v>0.0017881944444444447</v>
      </c>
      <c r="E17" s="53"/>
    </row>
    <row r="18" spans="1:5" ht="18" customHeight="1">
      <c r="A18" s="234"/>
      <c r="B18" s="242"/>
      <c r="C18" s="227"/>
      <c r="D18" s="243"/>
      <c r="E18" s="53"/>
    </row>
    <row r="19" spans="1:5" ht="18" customHeight="1">
      <c r="A19" s="234"/>
      <c r="B19" s="242"/>
      <c r="C19" s="227"/>
      <c r="D19" s="243"/>
      <c r="E19" s="53"/>
    </row>
    <row r="20" spans="1:5" ht="18" customHeight="1">
      <c r="A20" s="234"/>
      <c r="B20" s="242"/>
      <c r="C20" s="227"/>
      <c r="D20" s="243"/>
      <c r="E20" s="53"/>
    </row>
    <row r="21" spans="1:5" ht="15.75">
      <c r="A21" s="220"/>
      <c r="B21" s="221" t="s">
        <v>108</v>
      </c>
      <c r="C21" s="222"/>
      <c r="D21" s="220"/>
      <c r="E21" s="53"/>
    </row>
    <row r="22" spans="1:5" ht="18" customHeight="1">
      <c r="A22" s="59"/>
      <c r="B22" s="59"/>
      <c r="C22" s="95"/>
      <c r="D22" s="59"/>
      <c r="E22" s="53"/>
    </row>
    <row r="23" spans="1:5" ht="20.25" customHeight="1" thickBot="1">
      <c r="A23" s="211"/>
      <c r="B23" s="212" t="s">
        <v>8</v>
      </c>
      <c r="C23" s="213"/>
      <c r="D23" s="214" t="s">
        <v>9</v>
      </c>
      <c r="E23" s="53"/>
    </row>
    <row r="24" spans="1:5" ht="15.75">
      <c r="A24" s="208">
        <v>1</v>
      </c>
      <c r="B24" s="217" t="s">
        <v>383</v>
      </c>
      <c r="C24" s="218" t="s">
        <v>83</v>
      </c>
      <c r="D24" s="155">
        <v>0.0012268518518518518</v>
      </c>
      <c r="E24" s="53"/>
    </row>
    <row r="25" spans="1:5" ht="15.75">
      <c r="A25" s="173">
        <v>2</v>
      </c>
      <c r="B25" s="111" t="s">
        <v>331</v>
      </c>
      <c r="C25" s="111" t="s">
        <v>320</v>
      </c>
      <c r="D25" s="156">
        <v>0.0012442129629629628</v>
      </c>
      <c r="E25" s="53"/>
    </row>
    <row r="26" spans="1:5" ht="15.75">
      <c r="A26" s="173">
        <v>3</v>
      </c>
      <c r="B26" s="122" t="s">
        <v>402</v>
      </c>
      <c r="C26" s="183" t="s">
        <v>376</v>
      </c>
      <c r="D26" s="156">
        <v>0.0012604166666666666</v>
      </c>
      <c r="E26" s="53"/>
    </row>
    <row r="27" spans="1:5" ht="15.75">
      <c r="A27" s="173">
        <v>4</v>
      </c>
      <c r="B27" s="250" t="s">
        <v>410</v>
      </c>
      <c r="C27" s="116" t="s">
        <v>184</v>
      </c>
      <c r="D27" s="156">
        <v>0.0012789351851851853</v>
      </c>
      <c r="E27" s="53"/>
    </row>
    <row r="28" spans="1:5" ht="15.75">
      <c r="A28" s="173">
        <v>5</v>
      </c>
      <c r="B28" s="122" t="s">
        <v>218</v>
      </c>
      <c r="C28" s="183" t="s">
        <v>115</v>
      </c>
      <c r="D28" s="233">
        <v>0.0012789351851851853</v>
      </c>
      <c r="E28" s="53"/>
    </row>
    <row r="29" spans="1:5" ht="15.75">
      <c r="A29" s="173">
        <v>6</v>
      </c>
      <c r="B29" s="195" t="s">
        <v>396</v>
      </c>
      <c r="C29" s="241" t="s">
        <v>80</v>
      </c>
      <c r="D29" s="156">
        <v>0.0012905092592592593</v>
      </c>
      <c r="E29" s="53"/>
    </row>
    <row r="30" spans="1:5" ht="15.75">
      <c r="A30" s="173">
        <v>7</v>
      </c>
      <c r="B30" s="183" t="s">
        <v>416</v>
      </c>
      <c r="C30" s="74" t="s">
        <v>41</v>
      </c>
      <c r="D30" s="233">
        <v>0.0012905092592592593</v>
      </c>
      <c r="E30" s="53"/>
    </row>
    <row r="31" spans="1:5" ht="15.75">
      <c r="A31" s="173">
        <v>8</v>
      </c>
      <c r="B31" s="195" t="s">
        <v>390</v>
      </c>
      <c r="C31" s="238" t="s">
        <v>83</v>
      </c>
      <c r="D31" s="156">
        <v>0.0012916666666666664</v>
      </c>
      <c r="E31" s="53"/>
    </row>
    <row r="32" spans="1:5" ht="15.75">
      <c r="A32" s="173">
        <v>9</v>
      </c>
      <c r="B32" s="183" t="s">
        <v>391</v>
      </c>
      <c r="C32" s="183" t="s">
        <v>392</v>
      </c>
      <c r="D32" s="156">
        <v>0.0013009259259259259</v>
      </c>
      <c r="E32" s="53"/>
    </row>
    <row r="33" spans="1:5" ht="15.75">
      <c r="A33" s="173">
        <v>10</v>
      </c>
      <c r="B33" s="183" t="s">
        <v>377</v>
      </c>
      <c r="C33" s="183" t="s">
        <v>376</v>
      </c>
      <c r="D33" s="156">
        <v>0.0013252314814814813</v>
      </c>
      <c r="E33" s="53"/>
    </row>
    <row r="34" spans="1:5" ht="15.75">
      <c r="A34" s="173">
        <v>11</v>
      </c>
      <c r="B34" s="183" t="s">
        <v>339</v>
      </c>
      <c r="C34" s="111" t="s">
        <v>320</v>
      </c>
      <c r="D34" s="156">
        <v>0.0013425925925925925</v>
      </c>
      <c r="E34" s="53"/>
    </row>
    <row r="35" spans="1:5" ht="15.75">
      <c r="A35" s="173">
        <v>12</v>
      </c>
      <c r="B35" s="116" t="s">
        <v>407</v>
      </c>
      <c r="C35" s="124" t="s">
        <v>408</v>
      </c>
      <c r="D35" s="156">
        <v>0.0013599537037037037</v>
      </c>
      <c r="E35" s="53"/>
    </row>
    <row r="36" spans="1:5" ht="15.75">
      <c r="A36" s="173">
        <v>13</v>
      </c>
      <c r="B36" s="183" t="s">
        <v>417</v>
      </c>
      <c r="C36" s="74" t="s">
        <v>41</v>
      </c>
      <c r="D36" s="233">
        <v>0.0013773148148148147</v>
      </c>
      <c r="E36" s="53"/>
    </row>
    <row r="37" spans="1:5" ht="15.75">
      <c r="A37" s="173">
        <v>14</v>
      </c>
      <c r="B37" s="183" t="s">
        <v>399</v>
      </c>
      <c r="C37" s="74" t="s">
        <v>147</v>
      </c>
      <c r="D37" s="233">
        <v>0.0013831018518518517</v>
      </c>
      <c r="E37" s="53"/>
    </row>
    <row r="38" spans="1:5" ht="15.75">
      <c r="A38" s="173">
        <v>15</v>
      </c>
      <c r="B38" s="183" t="s">
        <v>395</v>
      </c>
      <c r="C38" s="74" t="s">
        <v>80</v>
      </c>
      <c r="D38" s="233">
        <v>0.001425925925925926</v>
      </c>
      <c r="E38" s="53"/>
    </row>
    <row r="39" spans="1:5" ht="15.75">
      <c r="A39" s="173">
        <v>16</v>
      </c>
      <c r="B39" s="250" t="s">
        <v>411</v>
      </c>
      <c r="C39" s="116" t="s">
        <v>184</v>
      </c>
      <c r="D39" s="156">
        <v>0.0014444444444444444</v>
      </c>
      <c r="E39" s="53"/>
    </row>
    <row r="40" spans="1:5" ht="15.75">
      <c r="A40" s="173">
        <v>17</v>
      </c>
      <c r="B40" s="179" t="s">
        <v>288</v>
      </c>
      <c r="C40" s="113" t="s">
        <v>55</v>
      </c>
      <c r="D40" s="156">
        <v>0.0014571759259259258</v>
      </c>
      <c r="E40" s="53"/>
    </row>
    <row r="41" spans="1:5" ht="15.75">
      <c r="A41" s="173">
        <v>18</v>
      </c>
      <c r="B41" s="183" t="s">
        <v>406</v>
      </c>
      <c r="C41" s="74" t="s">
        <v>403</v>
      </c>
      <c r="D41" s="233">
        <v>0.0014756944444444444</v>
      </c>
      <c r="E41" s="53"/>
    </row>
    <row r="42" spans="1:5" ht="15.75">
      <c r="A42" s="173">
        <v>19</v>
      </c>
      <c r="B42" s="183" t="s">
        <v>418</v>
      </c>
      <c r="C42" s="74" t="s">
        <v>41</v>
      </c>
      <c r="D42" s="233">
        <v>0.0014930555555555556</v>
      </c>
      <c r="E42" s="53"/>
    </row>
    <row r="43" spans="1:5" ht="15.75">
      <c r="A43" s="173">
        <v>20</v>
      </c>
      <c r="B43" s="183" t="s">
        <v>415</v>
      </c>
      <c r="C43" s="111" t="s">
        <v>320</v>
      </c>
      <c r="D43" s="152">
        <v>0.001521990740740741</v>
      </c>
      <c r="E43" s="53"/>
    </row>
    <row r="44" spans="1:5" ht="15.75">
      <c r="A44" s="173">
        <v>21</v>
      </c>
      <c r="B44" s="179" t="s">
        <v>289</v>
      </c>
      <c r="C44" s="113" t="s">
        <v>55</v>
      </c>
      <c r="D44" s="156">
        <v>0.001525462962962963</v>
      </c>
      <c r="E44" s="53"/>
    </row>
    <row r="45" spans="1:5" ht="15.75">
      <c r="A45" s="173">
        <v>22</v>
      </c>
      <c r="B45" s="183" t="s">
        <v>423</v>
      </c>
      <c r="C45" s="74" t="s">
        <v>424</v>
      </c>
      <c r="D45" s="233">
        <v>0.0015277777777777779</v>
      </c>
      <c r="E45" s="53"/>
    </row>
    <row r="46" spans="1:5" ht="15.75">
      <c r="A46" s="173">
        <v>23</v>
      </c>
      <c r="B46" s="183" t="s">
        <v>405</v>
      </c>
      <c r="C46" s="74" t="s">
        <v>42</v>
      </c>
      <c r="D46" s="233">
        <v>0.001591435185185185</v>
      </c>
      <c r="E46" s="53"/>
    </row>
    <row r="47" spans="1:5" ht="16.5" thickBot="1">
      <c r="A47" s="215">
        <v>24</v>
      </c>
      <c r="B47" s="87" t="s">
        <v>379</v>
      </c>
      <c r="C47" s="87" t="s">
        <v>400</v>
      </c>
      <c r="D47" s="216">
        <v>0.0016608796296296296</v>
      </c>
      <c r="E47" s="53"/>
    </row>
    <row r="48" spans="1:5" ht="15.75">
      <c r="A48" s="231"/>
      <c r="B48" s="99"/>
      <c r="C48" s="228"/>
      <c r="D48" s="232"/>
      <c r="E48" s="53"/>
    </row>
    <row r="49" spans="1:5" ht="15.75">
      <c r="A49" s="229"/>
      <c r="B49" s="221" t="s">
        <v>109</v>
      </c>
      <c r="C49" s="221"/>
      <c r="D49" s="230"/>
      <c r="E49" s="53"/>
    </row>
    <row r="50" spans="1:5" ht="15.75">
      <c r="A50" s="78"/>
      <c r="B50" s="59"/>
      <c r="C50" s="67"/>
      <c r="D50" s="70"/>
      <c r="E50" s="53"/>
    </row>
    <row r="51" spans="1:5" ht="16.5" thickBot="1">
      <c r="A51" s="211"/>
      <c r="B51" s="212" t="s">
        <v>8</v>
      </c>
      <c r="C51" s="213"/>
      <c r="D51" s="214" t="s">
        <v>9</v>
      </c>
      <c r="E51" s="53"/>
    </row>
    <row r="52" spans="1:5" ht="15.75">
      <c r="A52" s="253">
        <v>1</v>
      </c>
      <c r="B52" s="239" t="s">
        <v>397</v>
      </c>
      <c r="C52" s="239" t="s">
        <v>42</v>
      </c>
      <c r="D52" s="150">
        <v>0.0010474537037037037</v>
      </c>
      <c r="E52" s="53"/>
    </row>
    <row r="53" spans="1:5" ht="15.75">
      <c r="A53" s="258">
        <v>2</v>
      </c>
      <c r="B53" s="111" t="s">
        <v>398</v>
      </c>
      <c r="C53" s="134" t="s">
        <v>42</v>
      </c>
      <c r="D53" s="156">
        <v>0.0011342592592592591</v>
      </c>
      <c r="E53" s="53"/>
    </row>
    <row r="54" spans="1:5" ht="14.25" customHeight="1">
      <c r="A54" s="258">
        <v>3</v>
      </c>
      <c r="B54" s="183" t="s">
        <v>412</v>
      </c>
      <c r="C54" s="183" t="s">
        <v>42</v>
      </c>
      <c r="D54" s="152">
        <v>0.0011400462962962963</v>
      </c>
      <c r="E54" s="53"/>
    </row>
    <row r="55" spans="1:5" ht="15.75">
      <c r="A55" s="258">
        <v>4</v>
      </c>
      <c r="B55" s="238" t="s">
        <v>401</v>
      </c>
      <c r="C55" s="238" t="s">
        <v>41</v>
      </c>
      <c r="D55" s="152">
        <v>0.001158564814814815</v>
      </c>
      <c r="E55" s="53"/>
    </row>
    <row r="56" spans="1:4" ht="15.75">
      <c r="A56" s="258">
        <v>5</v>
      </c>
      <c r="B56" s="117" t="s">
        <v>394</v>
      </c>
      <c r="C56" s="224" t="s">
        <v>56</v>
      </c>
      <c r="D56" s="156">
        <v>0.0011631944444444443</v>
      </c>
    </row>
    <row r="57" spans="1:4" ht="15.75">
      <c r="A57" s="258">
        <v>6</v>
      </c>
      <c r="B57" s="116" t="s">
        <v>244</v>
      </c>
      <c r="C57" s="223" t="s">
        <v>241</v>
      </c>
      <c r="D57" s="152">
        <v>0.001195601851851852</v>
      </c>
    </row>
    <row r="58" spans="1:4" ht="15.75">
      <c r="A58" s="258">
        <v>7</v>
      </c>
      <c r="B58" s="238" t="s">
        <v>413</v>
      </c>
      <c r="C58" s="238" t="s">
        <v>42</v>
      </c>
      <c r="D58" s="156">
        <v>0.0011979166666666668</v>
      </c>
    </row>
    <row r="59" spans="1:4" ht="15.75">
      <c r="A59" s="258">
        <v>8</v>
      </c>
      <c r="B59" s="238" t="s">
        <v>414</v>
      </c>
      <c r="C59" s="238" t="s">
        <v>42</v>
      </c>
      <c r="D59" s="156">
        <v>0.0012129629629629628</v>
      </c>
    </row>
    <row r="60" spans="1:4" ht="15.75">
      <c r="A60" s="258">
        <v>9</v>
      </c>
      <c r="B60" s="183" t="s">
        <v>393</v>
      </c>
      <c r="C60" s="74" t="s">
        <v>56</v>
      </c>
      <c r="D60" s="152">
        <v>0.00128125</v>
      </c>
    </row>
    <row r="61" spans="1:4" ht="15.75">
      <c r="A61" s="258">
        <v>10</v>
      </c>
      <c r="B61" s="74" t="s">
        <v>422</v>
      </c>
      <c r="C61" s="74" t="s">
        <v>42</v>
      </c>
      <c r="D61" s="152">
        <v>0.0012962962962962963</v>
      </c>
    </row>
    <row r="62" spans="1:4" ht="16.5" thickBot="1">
      <c r="A62" s="215">
        <v>1</v>
      </c>
      <c r="B62" s="145" t="s">
        <v>245</v>
      </c>
      <c r="C62" s="257" t="s">
        <v>241</v>
      </c>
      <c r="D62" s="154">
        <v>0.0013252314814814813</v>
      </c>
    </row>
    <row r="63" spans="1:4" ht="15.75">
      <c r="A63" s="234"/>
      <c r="B63" s="235"/>
      <c r="C63" s="235"/>
      <c r="D63" s="236"/>
    </row>
    <row r="64" spans="1:4" ht="15.75">
      <c r="A64" s="251"/>
      <c r="B64" s="237"/>
      <c r="C64" s="237"/>
      <c r="D64" s="252"/>
    </row>
    <row r="65" spans="1:4" ht="15.75">
      <c r="A65" s="78"/>
      <c r="B65" s="59" t="s">
        <v>10</v>
      </c>
      <c r="C65" s="67"/>
      <c r="D65" s="59"/>
    </row>
    <row r="66" spans="2:3" ht="15.75">
      <c r="B66" s="264" t="s">
        <v>11</v>
      </c>
      <c r="C66" s="264"/>
    </row>
    <row r="67" spans="2:3" ht="15.75">
      <c r="B67" s="59" t="s">
        <v>12</v>
      </c>
      <c r="C67" s="67"/>
    </row>
    <row r="68" ht="12.75">
      <c r="B68" s="51"/>
    </row>
  </sheetData>
  <sheetProtection/>
  <mergeCells count="5">
    <mergeCell ref="A4:D4"/>
    <mergeCell ref="B66:C66"/>
    <mergeCell ref="A1:E1"/>
    <mergeCell ref="A2:E2"/>
    <mergeCell ref="A3:E3"/>
  </mergeCells>
  <printOptions/>
  <pageMargins left="0.43" right="0.47" top="0.53" bottom="0.54" header="0.49" footer="0.49"/>
  <pageSetup fitToHeight="1" fitToWidth="1"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="102" zoomScaleNormal="102" zoomScalePageLayoutView="102" workbookViewId="0" topLeftCell="A27">
      <selection activeCell="I31" sqref="I31"/>
    </sheetView>
  </sheetViews>
  <sheetFormatPr defaultColWidth="8.75390625" defaultRowHeight="12.75"/>
  <cols>
    <col min="1" max="1" width="5.375" style="18" customWidth="1"/>
    <col min="2" max="2" width="41.375" style="0" customWidth="1"/>
    <col min="3" max="4" width="12.125" style="0" customWidth="1"/>
    <col min="5" max="6" width="11.25390625" style="0" customWidth="1"/>
    <col min="7" max="7" width="11.125" style="0" bestFit="1" customWidth="1"/>
    <col min="8" max="10" width="8.75390625" style="32" customWidth="1"/>
  </cols>
  <sheetData>
    <row r="1" spans="1:7" ht="26.25">
      <c r="A1" s="262" t="s">
        <v>17</v>
      </c>
      <c r="B1" s="262"/>
      <c r="C1" s="262"/>
      <c r="D1" s="262"/>
      <c r="E1" s="262"/>
      <c r="F1" s="262"/>
      <c r="G1" s="262"/>
    </row>
    <row r="2" spans="1:7" ht="26.25" customHeight="1">
      <c r="A2" s="261" t="s">
        <v>84</v>
      </c>
      <c r="B2" s="261"/>
      <c r="C2" s="261"/>
      <c r="D2" s="261"/>
      <c r="E2" s="261"/>
      <c r="F2" s="261"/>
      <c r="G2" s="261"/>
    </row>
    <row r="3" spans="1:7" ht="18" customHeight="1">
      <c r="A3" s="260" t="s">
        <v>0</v>
      </c>
      <c r="B3" s="260"/>
      <c r="C3" s="260"/>
      <c r="D3" s="260"/>
      <c r="E3" s="260"/>
      <c r="F3" s="260"/>
      <c r="G3" s="260"/>
    </row>
    <row r="4" spans="1:7" ht="15">
      <c r="A4" s="2"/>
      <c r="B4" s="2"/>
      <c r="C4" s="2"/>
      <c r="D4" s="2"/>
      <c r="E4" s="2"/>
      <c r="F4" s="2"/>
      <c r="G4" s="2"/>
    </row>
    <row r="5" ht="6.75" customHeight="1"/>
    <row r="6" spans="1:7" ht="21.75" customHeight="1">
      <c r="A6" s="272" t="s">
        <v>13</v>
      </c>
      <c r="B6" s="272"/>
      <c r="C6" s="272"/>
      <c r="D6" s="272"/>
      <c r="E6" s="272"/>
      <c r="F6" s="272"/>
      <c r="G6" s="272"/>
    </row>
    <row r="7" spans="1:7" ht="18.75" customHeight="1">
      <c r="A7" s="273" t="s">
        <v>14</v>
      </c>
      <c r="B7" s="273"/>
      <c r="C7" s="273"/>
      <c r="D7" s="273"/>
      <c r="E7" s="273"/>
      <c r="F7" s="273"/>
      <c r="G7" s="273"/>
    </row>
    <row r="8" spans="1:7" ht="34.5" customHeight="1" thickBot="1">
      <c r="A8" s="266" t="s">
        <v>34</v>
      </c>
      <c r="B8" s="266"/>
      <c r="C8" s="266"/>
      <c r="D8" s="266"/>
      <c r="E8" s="266"/>
      <c r="F8" s="266"/>
      <c r="G8" s="266"/>
    </row>
    <row r="9" spans="1:7" ht="16.5" thickBot="1">
      <c r="A9" s="267"/>
      <c r="B9" s="49" t="s">
        <v>3</v>
      </c>
      <c r="C9" s="269" t="s">
        <v>15</v>
      </c>
      <c r="D9" s="270"/>
      <c r="E9" s="270"/>
      <c r="F9" s="270"/>
      <c r="G9" s="83"/>
    </row>
    <row r="10" spans="1:7" ht="16.5" thickBot="1">
      <c r="A10" s="268"/>
      <c r="B10" s="80"/>
      <c r="C10" s="31" t="s">
        <v>110</v>
      </c>
      <c r="D10" s="31" t="s">
        <v>49</v>
      </c>
      <c r="E10" s="31" t="s">
        <v>111</v>
      </c>
      <c r="F10" s="82" t="s">
        <v>50</v>
      </c>
      <c r="G10" s="84" t="s">
        <v>16</v>
      </c>
    </row>
    <row r="11" spans="1:7" ht="15.75">
      <c r="A11" s="78">
        <v>1</v>
      </c>
      <c r="B11" s="116" t="s">
        <v>147</v>
      </c>
      <c r="C11" s="79">
        <v>0</v>
      </c>
      <c r="D11" s="79">
        <v>5</v>
      </c>
      <c r="E11" s="79">
        <v>0</v>
      </c>
      <c r="F11" s="79">
        <v>7</v>
      </c>
      <c r="G11" s="79">
        <f aca="true" t="shared" si="0" ref="G11:G30">SUM(C11:F11)</f>
        <v>12</v>
      </c>
    </row>
    <row r="12" spans="1:7" ht="15.75">
      <c r="A12" s="78">
        <v>2</v>
      </c>
      <c r="B12" s="116" t="s">
        <v>54</v>
      </c>
      <c r="C12" s="79">
        <v>7</v>
      </c>
      <c r="D12" s="79">
        <v>5</v>
      </c>
      <c r="E12" s="79">
        <v>0</v>
      </c>
      <c r="F12" s="79">
        <v>0</v>
      </c>
      <c r="G12" s="79">
        <f t="shared" si="0"/>
        <v>12</v>
      </c>
    </row>
    <row r="13" spans="1:7" ht="15.75">
      <c r="A13" s="78">
        <v>3</v>
      </c>
      <c r="B13" s="116" t="s">
        <v>184</v>
      </c>
      <c r="C13" s="79">
        <v>0</v>
      </c>
      <c r="D13" s="79">
        <v>1</v>
      </c>
      <c r="E13" s="79">
        <v>3</v>
      </c>
      <c r="F13" s="79">
        <v>6</v>
      </c>
      <c r="G13" s="79">
        <f t="shared" si="0"/>
        <v>10</v>
      </c>
    </row>
    <row r="14" spans="1:7" ht="15.75">
      <c r="A14" s="78">
        <v>4</v>
      </c>
      <c r="B14" s="118" t="s">
        <v>42</v>
      </c>
      <c r="C14" s="79">
        <v>2</v>
      </c>
      <c r="D14" s="79">
        <v>0</v>
      </c>
      <c r="E14" s="79">
        <v>7</v>
      </c>
      <c r="F14" s="79">
        <v>0</v>
      </c>
      <c r="G14" s="79">
        <f t="shared" si="0"/>
        <v>9</v>
      </c>
    </row>
    <row r="15" spans="1:7" ht="15.75">
      <c r="A15" s="78">
        <v>5</v>
      </c>
      <c r="B15" s="111" t="s">
        <v>56</v>
      </c>
      <c r="C15" s="79">
        <v>1</v>
      </c>
      <c r="D15" s="79">
        <v>3</v>
      </c>
      <c r="E15" s="79">
        <v>0</v>
      </c>
      <c r="F15" s="79">
        <v>5</v>
      </c>
      <c r="G15" s="79">
        <f t="shared" si="0"/>
        <v>9</v>
      </c>
    </row>
    <row r="16" spans="1:7" ht="15.75">
      <c r="A16" s="78">
        <v>6</v>
      </c>
      <c r="B16" s="116" t="s">
        <v>306</v>
      </c>
      <c r="C16" s="79">
        <v>0</v>
      </c>
      <c r="D16" s="79">
        <v>9</v>
      </c>
      <c r="E16" s="79">
        <v>0</v>
      </c>
      <c r="F16" s="79">
        <v>0</v>
      </c>
      <c r="G16" s="79">
        <f t="shared" si="0"/>
        <v>9</v>
      </c>
    </row>
    <row r="17" spans="1:7" ht="15.75">
      <c r="A17" s="78">
        <v>7</v>
      </c>
      <c r="B17" s="182" t="s">
        <v>348</v>
      </c>
      <c r="C17" s="79">
        <v>3</v>
      </c>
      <c r="D17" s="79">
        <v>0</v>
      </c>
      <c r="E17" s="79">
        <v>5</v>
      </c>
      <c r="F17" s="79">
        <v>0</v>
      </c>
      <c r="G17" s="79">
        <f t="shared" si="0"/>
        <v>8</v>
      </c>
    </row>
    <row r="18" spans="1:7" ht="15.75">
      <c r="A18" s="78">
        <v>8</v>
      </c>
      <c r="B18" s="113" t="s">
        <v>55</v>
      </c>
      <c r="C18" s="79">
        <v>0</v>
      </c>
      <c r="D18" s="79">
        <v>4</v>
      </c>
      <c r="E18" s="79">
        <v>2</v>
      </c>
      <c r="F18" s="79">
        <v>0</v>
      </c>
      <c r="G18" s="79">
        <f t="shared" si="0"/>
        <v>6</v>
      </c>
    </row>
    <row r="19" spans="1:7" ht="15.75">
      <c r="A19" s="78">
        <v>9</v>
      </c>
      <c r="B19" s="115" t="s">
        <v>44</v>
      </c>
      <c r="C19" s="79">
        <v>5</v>
      </c>
      <c r="D19" s="79">
        <v>0</v>
      </c>
      <c r="E19" s="79">
        <v>0</v>
      </c>
      <c r="F19" s="79">
        <v>0</v>
      </c>
      <c r="G19" s="79">
        <f t="shared" si="0"/>
        <v>5</v>
      </c>
    </row>
    <row r="20" spans="1:7" ht="15.75">
      <c r="A20" s="78">
        <v>10</v>
      </c>
      <c r="B20" s="183" t="s">
        <v>40</v>
      </c>
      <c r="C20" s="79">
        <v>4</v>
      </c>
      <c r="D20" s="79">
        <v>0</v>
      </c>
      <c r="E20" s="79">
        <v>0</v>
      </c>
      <c r="F20" s="79">
        <v>0</v>
      </c>
      <c r="G20" s="79">
        <f t="shared" si="0"/>
        <v>4</v>
      </c>
    </row>
    <row r="21" spans="1:7" ht="15.75">
      <c r="A21" s="78">
        <v>11</v>
      </c>
      <c r="B21" s="116" t="s">
        <v>317</v>
      </c>
      <c r="C21" s="79">
        <v>0</v>
      </c>
      <c r="D21" s="79">
        <v>0</v>
      </c>
      <c r="E21" s="79">
        <v>0</v>
      </c>
      <c r="F21" s="79">
        <v>3</v>
      </c>
      <c r="G21" s="79">
        <f t="shared" si="0"/>
        <v>3</v>
      </c>
    </row>
    <row r="22" spans="1:7" ht="15.75">
      <c r="A22" s="78">
        <v>12</v>
      </c>
      <c r="B22" s="115" t="s">
        <v>83</v>
      </c>
      <c r="C22" s="79">
        <v>0</v>
      </c>
      <c r="D22" s="79">
        <v>0</v>
      </c>
      <c r="E22" s="79">
        <v>0</v>
      </c>
      <c r="F22" s="79">
        <v>1</v>
      </c>
      <c r="G22" s="79">
        <f t="shared" si="0"/>
        <v>1</v>
      </c>
    </row>
    <row r="23" spans="1:7" ht="15.75">
      <c r="A23" s="78">
        <v>13</v>
      </c>
      <c r="B23" s="111" t="s">
        <v>214</v>
      </c>
      <c r="C23" s="79">
        <v>0</v>
      </c>
      <c r="D23" s="79">
        <v>0</v>
      </c>
      <c r="E23" s="79">
        <v>0</v>
      </c>
      <c r="F23" s="79">
        <v>0</v>
      </c>
      <c r="G23" s="79">
        <f t="shared" si="0"/>
        <v>0</v>
      </c>
    </row>
    <row r="24" spans="1:7" ht="15.75">
      <c r="A24" s="78">
        <v>14</v>
      </c>
      <c r="B24" s="111" t="s">
        <v>115</v>
      </c>
      <c r="C24" s="79">
        <v>0</v>
      </c>
      <c r="D24" s="79">
        <v>0</v>
      </c>
      <c r="E24" s="79">
        <v>0</v>
      </c>
      <c r="F24" s="79">
        <v>0</v>
      </c>
      <c r="G24" s="79">
        <f t="shared" si="0"/>
        <v>0</v>
      </c>
    </row>
    <row r="25" spans="1:7" ht="15.75">
      <c r="A25" s="78">
        <v>15</v>
      </c>
      <c r="B25" s="111" t="s">
        <v>43</v>
      </c>
      <c r="C25" s="79">
        <v>0</v>
      </c>
      <c r="D25" s="79">
        <v>0</v>
      </c>
      <c r="E25" s="79">
        <v>0</v>
      </c>
      <c r="F25" s="79">
        <v>0</v>
      </c>
      <c r="G25" s="79">
        <f t="shared" si="0"/>
        <v>0</v>
      </c>
    </row>
    <row r="26" spans="1:7" ht="15.75">
      <c r="A26" s="78">
        <v>16</v>
      </c>
      <c r="B26" s="183" t="s">
        <v>248</v>
      </c>
      <c r="C26" s="79">
        <v>0</v>
      </c>
      <c r="D26" s="79">
        <v>0</v>
      </c>
      <c r="E26" s="79">
        <v>0</v>
      </c>
      <c r="F26" s="79">
        <v>0</v>
      </c>
      <c r="G26" s="79">
        <f t="shared" si="0"/>
        <v>0</v>
      </c>
    </row>
    <row r="27" spans="1:7" ht="15.75">
      <c r="A27" s="78">
        <v>17</v>
      </c>
      <c r="B27" s="183" t="s">
        <v>41</v>
      </c>
      <c r="C27" s="79">
        <v>0</v>
      </c>
      <c r="D27" s="79">
        <v>0</v>
      </c>
      <c r="E27" s="79">
        <v>0</v>
      </c>
      <c r="F27" s="79">
        <v>0</v>
      </c>
      <c r="G27" s="79">
        <f t="shared" si="0"/>
        <v>0</v>
      </c>
    </row>
    <row r="28" spans="1:7" ht="15.75">
      <c r="A28" s="78">
        <v>18</v>
      </c>
      <c r="B28" s="183" t="s">
        <v>208</v>
      </c>
      <c r="C28" s="79">
        <v>0</v>
      </c>
      <c r="D28" s="79">
        <v>0</v>
      </c>
      <c r="E28" s="79">
        <v>0</v>
      </c>
      <c r="F28" s="79">
        <v>0</v>
      </c>
      <c r="G28" s="79">
        <f t="shared" si="0"/>
        <v>0</v>
      </c>
    </row>
    <row r="29" spans="1:7" ht="15.75">
      <c r="A29" s="78">
        <v>19</v>
      </c>
      <c r="B29" s="115" t="s">
        <v>320</v>
      </c>
      <c r="C29" s="79">
        <v>0</v>
      </c>
      <c r="D29" s="79">
        <v>0</v>
      </c>
      <c r="E29" s="79">
        <v>0</v>
      </c>
      <c r="F29" s="79">
        <v>0</v>
      </c>
      <c r="G29" s="79">
        <f t="shared" si="0"/>
        <v>0</v>
      </c>
    </row>
    <row r="30" spans="1:7" ht="15.75">
      <c r="A30" s="78">
        <v>20</v>
      </c>
      <c r="B30" s="182" t="s">
        <v>80</v>
      </c>
      <c r="C30" s="79">
        <v>0</v>
      </c>
      <c r="D30" s="79">
        <v>0</v>
      </c>
      <c r="E30" s="79">
        <v>0</v>
      </c>
      <c r="F30" s="79">
        <v>0</v>
      </c>
      <c r="G30" s="79">
        <f t="shared" si="0"/>
        <v>0</v>
      </c>
    </row>
    <row r="31" spans="1:10" s="48" customFormat="1" ht="23.25">
      <c r="A31" s="276" t="s">
        <v>13</v>
      </c>
      <c r="B31" s="276"/>
      <c r="C31" s="276"/>
      <c r="D31" s="276"/>
      <c r="E31" s="276"/>
      <c r="F31" s="276"/>
      <c r="G31" s="276"/>
      <c r="H31" s="32"/>
      <c r="I31" s="32"/>
      <c r="J31" s="32"/>
    </row>
    <row r="32" spans="1:10" s="48" customFormat="1" ht="15">
      <c r="A32" s="277" t="s">
        <v>14</v>
      </c>
      <c r="B32" s="277"/>
      <c r="C32" s="277"/>
      <c r="D32" s="277"/>
      <c r="E32" s="277"/>
      <c r="F32" s="277"/>
      <c r="G32" s="277"/>
      <c r="H32" s="32"/>
      <c r="I32" s="32"/>
      <c r="J32" s="32"/>
    </row>
    <row r="33" spans="1:10" s="48" customFormat="1" ht="36" customHeight="1" thickBot="1">
      <c r="A33" s="271" t="s">
        <v>35</v>
      </c>
      <c r="B33" s="271"/>
      <c r="C33" s="271"/>
      <c r="D33" s="271"/>
      <c r="E33" s="271"/>
      <c r="F33" s="271"/>
      <c r="G33" s="271"/>
      <c r="H33" s="32"/>
      <c r="I33" s="32"/>
      <c r="J33" s="32"/>
    </row>
    <row r="34" spans="1:10" s="48" customFormat="1" ht="23.25" customHeight="1" thickBot="1">
      <c r="A34" s="278"/>
      <c r="B34" s="274" t="s">
        <v>3</v>
      </c>
      <c r="C34" s="280" t="s">
        <v>15</v>
      </c>
      <c r="D34" s="281"/>
      <c r="E34" s="281"/>
      <c r="F34" s="282"/>
      <c r="G34" s="283" t="s">
        <v>16</v>
      </c>
      <c r="H34" s="32"/>
      <c r="I34" s="32"/>
      <c r="J34" s="32"/>
    </row>
    <row r="35" spans="1:10" s="48" customFormat="1" ht="28.5" customHeight="1">
      <c r="A35" s="279"/>
      <c r="B35" s="275"/>
      <c r="C35" s="100" t="s">
        <v>112</v>
      </c>
      <c r="D35" s="102" t="s">
        <v>51</v>
      </c>
      <c r="E35" s="102" t="s">
        <v>113</v>
      </c>
      <c r="F35" s="103" t="s">
        <v>52</v>
      </c>
      <c r="G35" s="284"/>
      <c r="H35" s="32"/>
      <c r="I35" s="32"/>
      <c r="J35" s="32"/>
    </row>
    <row r="36" spans="1:10" s="48" customFormat="1" ht="15.75">
      <c r="A36" s="78">
        <v>1</v>
      </c>
      <c r="B36" s="115" t="s">
        <v>320</v>
      </c>
      <c r="C36" s="79">
        <v>7</v>
      </c>
      <c r="D36" s="79">
        <v>7</v>
      </c>
      <c r="E36" s="79">
        <v>7</v>
      </c>
      <c r="F36" s="79">
        <v>7</v>
      </c>
      <c r="G36" s="79">
        <f aca="true" t="shared" si="1" ref="G36:G57">SUM(C36:F36)</f>
        <v>28</v>
      </c>
      <c r="H36" s="32"/>
      <c r="I36" s="32"/>
      <c r="J36" s="32"/>
    </row>
    <row r="37" spans="1:10" s="48" customFormat="1" ht="20.25" customHeight="1">
      <c r="A37" s="78">
        <v>2</v>
      </c>
      <c r="B37" s="183" t="s">
        <v>42</v>
      </c>
      <c r="C37" s="79">
        <v>3</v>
      </c>
      <c r="D37" s="79">
        <v>0</v>
      </c>
      <c r="E37" s="79">
        <v>9</v>
      </c>
      <c r="F37" s="79">
        <v>2</v>
      </c>
      <c r="G37" s="79">
        <f t="shared" si="1"/>
        <v>14</v>
      </c>
      <c r="H37" s="32"/>
      <c r="I37" s="32"/>
      <c r="J37" s="101"/>
    </row>
    <row r="38" spans="1:10" s="48" customFormat="1" ht="18">
      <c r="A38" s="78">
        <v>3</v>
      </c>
      <c r="B38" s="111" t="s">
        <v>115</v>
      </c>
      <c r="C38" s="79">
        <v>0</v>
      </c>
      <c r="D38" s="79">
        <v>0</v>
      </c>
      <c r="E38" s="79">
        <v>2</v>
      </c>
      <c r="F38" s="79">
        <v>4</v>
      </c>
      <c r="G38" s="79">
        <f t="shared" si="1"/>
        <v>6</v>
      </c>
      <c r="H38" s="32"/>
      <c r="I38" s="32"/>
      <c r="J38" s="101"/>
    </row>
    <row r="39" spans="1:10" s="48" customFormat="1" ht="15.75">
      <c r="A39" s="78">
        <v>4</v>
      </c>
      <c r="B39" s="111" t="s">
        <v>56</v>
      </c>
      <c r="C39" s="79">
        <v>5</v>
      </c>
      <c r="D39" s="79">
        <v>0</v>
      </c>
      <c r="E39" s="79">
        <v>1</v>
      </c>
      <c r="F39" s="79">
        <v>0</v>
      </c>
      <c r="G39" s="79">
        <f t="shared" si="1"/>
        <v>6</v>
      </c>
      <c r="H39" s="32"/>
      <c r="I39" s="32"/>
      <c r="J39" s="32"/>
    </row>
    <row r="40" spans="1:10" s="48" customFormat="1" ht="15.75">
      <c r="A40" s="78">
        <v>5</v>
      </c>
      <c r="B40" s="115" t="s">
        <v>83</v>
      </c>
      <c r="C40" s="79">
        <v>2</v>
      </c>
      <c r="D40" s="79">
        <v>4</v>
      </c>
      <c r="E40" s="79">
        <v>0</v>
      </c>
      <c r="F40" s="79">
        <v>0</v>
      </c>
      <c r="G40" s="79">
        <f t="shared" si="1"/>
        <v>6</v>
      </c>
      <c r="H40" s="32"/>
      <c r="I40" s="32"/>
      <c r="J40" s="32"/>
    </row>
    <row r="41" spans="1:10" s="48" customFormat="1" ht="15.75">
      <c r="A41" s="78">
        <v>6</v>
      </c>
      <c r="B41" s="116" t="s">
        <v>184</v>
      </c>
      <c r="C41" s="79">
        <v>0</v>
      </c>
      <c r="D41" s="79">
        <v>3</v>
      </c>
      <c r="E41" s="79">
        <v>3</v>
      </c>
      <c r="F41" s="79">
        <v>0</v>
      </c>
      <c r="G41" s="79">
        <f t="shared" si="1"/>
        <v>6</v>
      </c>
      <c r="H41" s="32"/>
      <c r="I41" s="32"/>
      <c r="J41" s="105"/>
    </row>
    <row r="42" spans="1:10" s="48" customFormat="1" ht="18">
      <c r="A42" s="78">
        <v>7</v>
      </c>
      <c r="B42" s="111" t="s">
        <v>214</v>
      </c>
      <c r="C42" s="79">
        <v>0</v>
      </c>
      <c r="D42" s="79">
        <v>5</v>
      </c>
      <c r="E42" s="79">
        <v>0</v>
      </c>
      <c r="F42" s="79">
        <v>0</v>
      </c>
      <c r="G42" s="79">
        <f t="shared" si="1"/>
        <v>5</v>
      </c>
      <c r="H42" s="32"/>
      <c r="I42" s="32"/>
      <c r="J42" s="101"/>
    </row>
    <row r="43" spans="1:10" s="48" customFormat="1" ht="15.75">
      <c r="A43" s="78">
        <v>8</v>
      </c>
      <c r="B43" s="116" t="s">
        <v>348</v>
      </c>
      <c r="C43" s="79">
        <v>0</v>
      </c>
      <c r="D43" s="79">
        <v>0</v>
      </c>
      <c r="E43" s="79">
        <v>0</v>
      </c>
      <c r="F43" s="79">
        <v>5</v>
      </c>
      <c r="G43" s="79">
        <f t="shared" si="1"/>
        <v>5</v>
      </c>
      <c r="H43" s="32"/>
      <c r="I43" s="32"/>
      <c r="J43" s="32"/>
    </row>
    <row r="44" spans="1:10" s="48" customFormat="1" ht="15.75">
      <c r="A44" s="78">
        <v>9</v>
      </c>
      <c r="B44" s="183" t="s">
        <v>208</v>
      </c>
      <c r="C44" s="79">
        <v>4</v>
      </c>
      <c r="D44" s="79">
        <v>0</v>
      </c>
      <c r="E44" s="79">
        <v>0</v>
      </c>
      <c r="F44" s="79">
        <v>0</v>
      </c>
      <c r="G44" s="79">
        <f t="shared" si="1"/>
        <v>4</v>
      </c>
      <c r="H44" s="32"/>
      <c r="I44" s="32"/>
      <c r="J44" s="32"/>
    </row>
    <row r="45" spans="1:10" s="48" customFormat="1" ht="15.75">
      <c r="A45" s="78">
        <v>10</v>
      </c>
      <c r="B45" s="244" t="s">
        <v>419</v>
      </c>
      <c r="C45" s="246">
        <v>0</v>
      </c>
      <c r="D45" s="246">
        <v>0</v>
      </c>
      <c r="E45" s="246">
        <v>0</v>
      </c>
      <c r="F45" s="78">
        <v>3</v>
      </c>
      <c r="G45" s="79">
        <f t="shared" si="1"/>
        <v>3</v>
      </c>
      <c r="H45" s="32"/>
      <c r="I45" s="32"/>
      <c r="J45" s="32"/>
    </row>
    <row r="46" spans="1:10" s="48" customFormat="1" ht="15.75">
      <c r="A46" s="78">
        <v>11</v>
      </c>
      <c r="B46" s="118" t="s">
        <v>41</v>
      </c>
      <c r="C46" s="79">
        <v>0</v>
      </c>
      <c r="D46" s="79">
        <v>2</v>
      </c>
      <c r="E46" s="79">
        <v>0</v>
      </c>
      <c r="F46" s="79">
        <v>0</v>
      </c>
      <c r="G46" s="79">
        <f t="shared" si="1"/>
        <v>2</v>
      </c>
      <c r="H46" s="32"/>
      <c r="I46" s="32"/>
      <c r="J46" s="32"/>
    </row>
    <row r="47" spans="1:10" s="48" customFormat="1" ht="15.75">
      <c r="A47" s="78">
        <v>12</v>
      </c>
      <c r="B47" s="118" t="s">
        <v>40</v>
      </c>
      <c r="C47" s="79">
        <v>0</v>
      </c>
      <c r="D47" s="79">
        <v>1</v>
      </c>
      <c r="E47" s="79">
        <v>0</v>
      </c>
      <c r="F47" s="79">
        <v>0</v>
      </c>
      <c r="G47" s="79">
        <f t="shared" si="1"/>
        <v>1</v>
      </c>
      <c r="H47" s="32"/>
      <c r="I47" s="32"/>
      <c r="J47" s="32"/>
    </row>
    <row r="48" spans="1:10" s="48" customFormat="1" ht="15.75">
      <c r="A48" s="78">
        <v>13</v>
      </c>
      <c r="B48" s="116" t="s">
        <v>306</v>
      </c>
      <c r="C48" s="79">
        <v>1</v>
      </c>
      <c r="D48" s="79">
        <v>0</v>
      </c>
      <c r="E48" s="79">
        <v>0</v>
      </c>
      <c r="F48" s="79">
        <v>0</v>
      </c>
      <c r="G48" s="79">
        <f t="shared" si="1"/>
        <v>1</v>
      </c>
      <c r="H48" s="32"/>
      <c r="I48" s="32"/>
      <c r="J48" s="32"/>
    </row>
    <row r="49" spans="1:7" ht="15.75">
      <c r="A49" s="78">
        <v>14</v>
      </c>
      <c r="B49" s="244" t="s">
        <v>372</v>
      </c>
      <c r="C49" s="246">
        <v>0</v>
      </c>
      <c r="D49" s="246">
        <v>0</v>
      </c>
      <c r="E49" s="246">
        <v>0</v>
      </c>
      <c r="F49" s="246">
        <v>1</v>
      </c>
      <c r="G49" s="79">
        <f t="shared" si="1"/>
        <v>1</v>
      </c>
    </row>
    <row r="50" spans="1:10" ht="15.75">
      <c r="A50" s="78">
        <v>15</v>
      </c>
      <c r="B50" s="116" t="s">
        <v>317</v>
      </c>
      <c r="C50" s="79">
        <v>0</v>
      </c>
      <c r="D50" s="79">
        <v>0</v>
      </c>
      <c r="E50" s="79">
        <v>0</v>
      </c>
      <c r="F50" s="79">
        <v>0</v>
      </c>
      <c r="G50" s="79">
        <f t="shared" si="1"/>
        <v>0</v>
      </c>
      <c r="J50" s="105"/>
    </row>
    <row r="51" spans="1:7" ht="15.75">
      <c r="A51" s="78">
        <v>16</v>
      </c>
      <c r="B51" s="116" t="s">
        <v>147</v>
      </c>
      <c r="C51" s="79">
        <v>0</v>
      </c>
      <c r="D51" s="79">
        <v>0</v>
      </c>
      <c r="E51" s="79">
        <v>0</v>
      </c>
      <c r="F51" s="79">
        <v>0</v>
      </c>
      <c r="G51" s="79">
        <f t="shared" si="1"/>
        <v>0</v>
      </c>
    </row>
    <row r="52" spans="1:7" ht="15.75">
      <c r="A52" s="78">
        <v>17</v>
      </c>
      <c r="B52" s="111" t="s">
        <v>43</v>
      </c>
      <c r="C52" s="79">
        <v>0</v>
      </c>
      <c r="D52" s="79">
        <v>0</v>
      </c>
      <c r="E52" s="79">
        <v>0</v>
      </c>
      <c r="F52" s="79">
        <v>0</v>
      </c>
      <c r="G52" s="79">
        <f t="shared" si="1"/>
        <v>0</v>
      </c>
    </row>
    <row r="53" spans="1:7" ht="15.75">
      <c r="A53" s="78">
        <v>18</v>
      </c>
      <c r="B53" s="183" t="s">
        <v>248</v>
      </c>
      <c r="C53" s="79">
        <v>0</v>
      </c>
      <c r="D53" s="79">
        <v>0</v>
      </c>
      <c r="E53" s="79">
        <v>0</v>
      </c>
      <c r="F53" s="79">
        <v>0</v>
      </c>
      <c r="G53" s="79">
        <f t="shared" si="1"/>
        <v>0</v>
      </c>
    </row>
    <row r="54" spans="1:7" ht="15.75">
      <c r="A54" s="78">
        <v>19</v>
      </c>
      <c r="B54" s="113" t="s">
        <v>55</v>
      </c>
      <c r="C54" s="79">
        <v>0</v>
      </c>
      <c r="D54" s="79">
        <v>0</v>
      </c>
      <c r="E54" s="79">
        <v>0</v>
      </c>
      <c r="F54" s="79">
        <v>0</v>
      </c>
      <c r="G54" s="79">
        <f t="shared" si="1"/>
        <v>0</v>
      </c>
    </row>
    <row r="55" spans="1:7" ht="15.75">
      <c r="A55" s="78">
        <v>20</v>
      </c>
      <c r="B55" s="147" t="s">
        <v>54</v>
      </c>
      <c r="C55" s="247">
        <v>0</v>
      </c>
      <c r="D55" s="247">
        <v>0</v>
      </c>
      <c r="E55" s="247">
        <v>0</v>
      </c>
      <c r="F55" s="247">
        <v>0</v>
      </c>
      <c r="G55" s="79">
        <f t="shared" si="1"/>
        <v>0</v>
      </c>
    </row>
    <row r="56" spans="1:7" ht="15.75">
      <c r="A56" s="18">
        <v>21</v>
      </c>
      <c r="B56" s="227" t="s">
        <v>44</v>
      </c>
      <c r="C56" s="247">
        <v>0</v>
      </c>
      <c r="D56" s="247">
        <v>0</v>
      </c>
      <c r="E56" s="247">
        <v>0</v>
      </c>
      <c r="F56" s="249">
        <v>0</v>
      </c>
      <c r="G56" s="79">
        <f t="shared" si="1"/>
        <v>0</v>
      </c>
    </row>
    <row r="57" spans="1:7" ht="15.75">
      <c r="A57" s="18">
        <v>22</v>
      </c>
      <c r="B57" s="245" t="s">
        <v>80</v>
      </c>
      <c r="C57" s="240">
        <v>0</v>
      </c>
      <c r="D57" s="240">
        <v>0</v>
      </c>
      <c r="E57" s="240">
        <v>0</v>
      </c>
      <c r="F57" s="248">
        <v>0</v>
      </c>
      <c r="G57" s="79">
        <f t="shared" si="1"/>
        <v>0</v>
      </c>
    </row>
  </sheetData>
  <sheetProtection/>
  <mergeCells count="15">
    <mergeCell ref="B34:B35"/>
    <mergeCell ref="A31:G31"/>
    <mergeCell ref="A32:G32"/>
    <mergeCell ref="A34:A35"/>
    <mergeCell ref="C34:F34"/>
    <mergeCell ref="G34:G35"/>
    <mergeCell ref="A8:G8"/>
    <mergeCell ref="A9:A10"/>
    <mergeCell ref="C9:F9"/>
    <mergeCell ref="A33:G33"/>
    <mergeCell ref="A1:G1"/>
    <mergeCell ref="A2:G2"/>
    <mergeCell ref="A3:G3"/>
    <mergeCell ref="A6:G6"/>
    <mergeCell ref="A7:G7"/>
  </mergeCells>
  <printOptions/>
  <pageMargins left="0.49" right="0.37" top="0.52" bottom="0.6" header="0.49" footer="0.49"/>
  <pageSetup fitToHeight="1" fitToWidth="1" horizontalDpi="600" verticalDpi="6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6">
      <selection activeCell="J23" sqref="J23:K23"/>
    </sheetView>
  </sheetViews>
  <sheetFormatPr defaultColWidth="8.75390625" defaultRowHeight="12.75"/>
  <cols>
    <col min="1" max="1" width="6.75390625" style="0" customWidth="1"/>
    <col min="2" max="2" width="43.00390625" style="0" customWidth="1"/>
    <col min="3" max="3" width="12.125" style="8" customWidth="1"/>
    <col min="4" max="5" width="10.75390625" style="8" customWidth="1"/>
    <col min="6" max="6" width="10.375" style="8" customWidth="1"/>
    <col min="7" max="7" width="14.375" style="0" customWidth="1"/>
  </cols>
  <sheetData>
    <row r="1" spans="1:7" ht="26.25">
      <c r="A1" s="262" t="s">
        <v>17</v>
      </c>
      <c r="B1" s="262"/>
      <c r="C1" s="262"/>
      <c r="D1" s="262"/>
      <c r="E1" s="262"/>
      <c r="F1" s="262"/>
      <c r="G1" s="262"/>
    </row>
    <row r="2" spans="1:7" ht="18">
      <c r="A2" s="261" t="s">
        <v>84</v>
      </c>
      <c r="B2" s="261"/>
      <c r="C2" s="261"/>
      <c r="D2" s="261"/>
      <c r="E2" s="261"/>
      <c r="F2" s="261"/>
      <c r="G2" s="261"/>
    </row>
    <row r="3" spans="1:7" ht="15">
      <c r="A3" s="260" t="s">
        <v>0</v>
      </c>
      <c r="B3" s="260"/>
      <c r="C3" s="260"/>
      <c r="D3" s="260"/>
      <c r="E3" s="260"/>
      <c r="F3" s="260"/>
      <c r="G3" s="260"/>
    </row>
    <row r="5" spans="1:7" ht="23.25">
      <c r="A5" s="272" t="s">
        <v>21</v>
      </c>
      <c r="B5" s="272"/>
      <c r="C5" s="272"/>
      <c r="D5" s="272"/>
      <c r="E5" s="272"/>
      <c r="F5" s="272"/>
      <c r="G5" s="272"/>
    </row>
    <row r="6" spans="3:6" ht="24" thickBot="1">
      <c r="C6" s="293"/>
      <c r="D6" s="293"/>
      <c r="E6" s="293"/>
      <c r="F6" s="293"/>
    </row>
    <row r="7" spans="1:7" ht="21.75" customHeight="1">
      <c r="A7" s="285"/>
      <c r="B7" s="287" t="s">
        <v>3</v>
      </c>
      <c r="C7" s="289" t="s">
        <v>22</v>
      </c>
      <c r="D7" s="290"/>
      <c r="E7" s="291" t="s">
        <v>23</v>
      </c>
      <c r="F7" s="292"/>
      <c r="G7" s="19" t="s">
        <v>26</v>
      </c>
    </row>
    <row r="8" spans="1:7" ht="21.75" customHeight="1">
      <c r="A8" s="286"/>
      <c r="B8" s="288"/>
      <c r="C8" s="20" t="s">
        <v>24</v>
      </c>
      <c r="D8" s="21" t="s">
        <v>25</v>
      </c>
      <c r="E8" s="22" t="s">
        <v>48</v>
      </c>
      <c r="F8" s="23" t="s">
        <v>25</v>
      </c>
      <c r="G8" s="24"/>
    </row>
    <row r="9" spans="1:7" ht="18.75" customHeight="1">
      <c r="A9" s="78">
        <v>1</v>
      </c>
      <c r="B9" s="118" t="s">
        <v>42</v>
      </c>
      <c r="C9" s="67">
        <v>43</v>
      </c>
      <c r="D9" s="67">
        <f>C9*50</f>
        <v>2150</v>
      </c>
      <c r="E9" s="67"/>
      <c r="F9" s="67">
        <f aca="true" t="shared" si="0" ref="F9:F14">E9*100</f>
        <v>0</v>
      </c>
      <c r="G9" s="59">
        <f>D9+F9</f>
        <v>2150</v>
      </c>
    </row>
    <row r="10" spans="1:7" ht="18.75" customHeight="1">
      <c r="A10" s="78">
        <v>2</v>
      </c>
      <c r="B10" s="116" t="s">
        <v>317</v>
      </c>
      <c r="C10" s="67">
        <v>1</v>
      </c>
      <c r="D10" s="67">
        <f aca="true" t="shared" si="1" ref="D10:D30">C10*50</f>
        <v>50</v>
      </c>
      <c r="E10" s="67"/>
      <c r="F10" s="67">
        <f t="shared" si="0"/>
        <v>0</v>
      </c>
      <c r="G10" s="59">
        <f aca="true" t="shared" si="2" ref="G10:G28">D10+F10</f>
        <v>50</v>
      </c>
    </row>
    <row r="11" spans="1:7" ht="18.75" customHeight="1">
      <c r="A11" s="78">
        <v>3</v>
      </c>
      <c r="B11" s="111" t="s">
        <v>334</v>
      </c>
      <c r="C11" s="67">
        <v>3</v>
      </c>
      <c r="D11" s="67">
        <f t="shared" si="1"/>
        <v>150</v>
      </c>
      <c r="E11" s="67"/>
      <c r="F11" s="67">
        <f t="shared" si="0"/>
        <v>0</v>
      </c>
      <c r="G11" s="59">
        <f t="shared" si="2"/>
        <v>150</v>
      </c>
    </row>
    <row r="12" spans="1:7" ht="18.75" customHeight="1">
      <c r="A12" s="78">
        <v>4</v>
      </c>
      <c r="B12" s="118" t="s">
        <v>40</v>
      </c>
      <c r="C12" s="67">
        <v>8</v>
      </c>
      <c r="D12" s="67">
        <f t="shared" si="1"/>
        <v>400</v>
      </c>
      <c r="E12" s="67"/>
      <c r="F12" s="67">
        <f t="shared" si="0"/>
        <v>0</v>
      </c>
      <c r="G12" s="59">
        <f t="shared" si="2"/>
        <v>400</v>
      </c>
    </row>
    <row r="13" spans="1:7" ht="18.75" customHeight="1">
      <c r="A13" s="78">
        <v>5</v>
      </c>
      <c r="B13" s="111" t="s">
        <v>115</v>
      </c>
      <c r="C13" s="67">
        <v>12</v>
      </c>
      <c r="D13" s="67">
        <f t="shared" si="1"/>
        <v>600</v>
      </c>
      <c r="E13" s="67"/>
      <c r="F13" s="67">
        <f t="shared" si="0"/>
        <v>0</v>
      </c>
      <c r="G13" s="59">
        <f t="shared" si="2"/>
        <v>600</v>
      </c>
    </row>
    <row r="14" spans="1:7" ht="18.75" customHeight="1">
      <c r="A14" s="78">
        <v>6</v>
      </c>
      <c r="B14" s="111" t="s">
        <v>56</v>
      </c>
      <c r="C14" s="67">
        <v>19</v>
      </c>
      <c r="D14" s="67">
        <f t="shared" si="1"/>
        <v>950</v>
      </c>
      <c r="E14" s="67"/>
      <c r="F14" s="67">
        <f t="shared" si="0"/>
        <v>0</v>
      </c>
      <c r="G14" s="59">
        <f t="shared" si="2"/>
        <v>950</v>
      </c>
    </row>
    <row r="15" spans="1:7" ht="18.75" customHeight="1">
      <c r="A15" s="78">
        <v>7</v>
      </c>
      <c r="B15" s="115" t="s">
        <v>83</v>
      </c>
      <c r="C15" s="67">
        <v>15</v>
      </c>
      <c r="D15" s="67">
        <f t="shared" si="1"/>
        <v>750</v>
      </c>
      <c r="E15" s="67"/>
      <c r="F15" s="67">
        <f aca="true" t="shared" si="3" ref="F15:F26">E15*100</f>
        <v>0</v>
      </c>
      <c r="G15" s="59">
        <f t="shared" si="2"/>
        <v>750</v>
      </c>
    </row>
    <row r="16" spans="1:7" ht="18.75" customHeight="1">
      <c r="A16" s="78">
        <v>8</v>
      </c>
      <c r="B16" s="116" t="s">
        <v>147</v>
      </c>
      <c r="C16" s="67">
        <v>14</v>
      </c>
      <c r="D16" s="67">
        <f t="shared" si="1"/>
        <v>700</v>
      </c>
      <c r="E16" s="67"/>
      <c r="F16" s="67">
        <f t="shared" si="3"/>
        <v>0</v>
      </c>
      <c r="G16" s="59">
        <f t="shared" si="2"/>
        <v>700</v>
      </c>
    </row>
    <row r="17" spans="1:7" ht="18.75" customHeight="1">
      <c r="A17" s="78">
        <v>9</v>
      </c>
      <c r="B17" s="111" t="s">
        <v>43</v>
      </c>
      <c r="C17" s="67">
        <v>11</v>
      </c>
      <c r="D17" s="67">
        <f t="shared" si="1"/>
        <v>550</v>
      </c>
      <c r="E17" s="67"/>
      <c r="F17" s="67">
        <f t="shared" si="3"/>
        <v>0</v>
      </c>
      <c r="G17" s="59">
        <f t="shared" si="2"/>
        <v>550</v>
      </c>
    </row>
    <row r="18" spans="1:7" ht="18.75" customHeight="1">
      <c r="A18" s="78">
        <v>10</v>
      </c>
      <c r="B18" s="118" t="s">
        <v>248</v>
      </c>
      <c r="C18" s="67">
        <v>6</v>
      </c>
      <c r="D18" s="67">
        <f t="shared" si="1"/>
        <v>300</v>
      </c>
      <c r="E18" s="67"/>
      <c r="F18" s="67">
        <f t="shared" si="3"/>
        <v>0</v>
      </c>
      <c r="G18" s="59">
        <f t="shared" si="2"/>
        <v>300</v>
      </c>
    </row>
    <row r="19" spans="1:7" ht="18.75" customHeight="1">
      <c r="A19" s="78">
        <v>11</v>
      </c>
      <c r="B19" s="118" t="s">
        <v>41</v>
      </c>
      <c r="C19" s="67">
        <v>15</v>
      </c>
      <c r="D19" s="67">
        <f t="shared" si="1"/>
        <v>750</v>
      </c>
      <c r="E19" s="67"/>
      <c r="F19" s="67">
        <f t="shared" si="3"/>
        <v>0</v>
      </c>
      <c r="G19" s="59">
        <f t="shared" si="2"/>
        <v>750</v>
      </c>
    </row>
    <row r="20" spans="1:7" ht="18.75" customHeight="1">
      <c r="A20" s="78">
        <v>12</v>
      </c>
      <c r="B20" s="118" t="s">
        <v>208</v>
      </c>
      <c r="C20" s="67">
        <v>5</v>
      </c>
      <c r="D20" s="67">
        <f t="shared" si="1"/>
        <v>250</v>
      </c>
      <c r="E20" s="67"/>
      <c r="F20" s="67">
        <f t="shared" si="3"/>
        <v>0</v>
      </c>
      <c r="G20" s="59">
        <f t="shared" si="2"/>
        <v>250</v>
      </c>
    </row>
    <row r="21" spans="1:7" ht="18.75" customHeight="1">
      <c r="A21" s="78">
        <v>13</v>
      </c>
      <c r="B21" s="116" t="s">
        <v>184</v>
      </c>
      <c r="C21" s="67">
        <v>22</v>
      </c>
      <c r="D21" s="67">
        <f t="shared" si="1"/>
        <v>1100</v>
      </c>
      <c r="E21" s="67"/>
      <c r="F21" s="67">
        <f t="shared" si="3"/>
        <v>0</v>
      </c>
      <c r="G21" s="59">
        <f t="shared" si="2"/>
        <v>1100</v>
      </c>
    </row>
    <row r="22" spans="1:7" ht="18.75" customHeight="1">
      <c r="A22" s="78">
        <v>14</v>
      </c>
      <c r="B22" s="113" t="s">
        <v>55</v>
      </c>
      <c r="C22" s="67">
        <v>16</v>
      </c>
      <c r="D22" s="67">
        <f t="shared" si="1"/>
        <v>800</v>
      </c>
      <c r="E22" s="67"/>
      <c r="F22" s="67">
        <f t="shared" si="3"/>
        <v>0</v>
      </c>
      <c r="G22" s="59">
        <f t="shared" si="2"/>
        <v>800</v>
      </c>
    </row>
    <row r="23" spans="1:7" ht="18.75" customHeight="1">
      <c r="A23" s="78">
        <v>15</v>
      </c>
      <c r="B23" s="115" t="s">
        <v>320</v>
      </c>
      <c r="C23" s="67">
        <v>15</v>
      </c>
      <c r="D23" s="67">
        <f t="shared" si="1"/>
        <v>750</v>
      </c>
      <c r="E23" s="67"/>
      <c r="F23" s="67">
        <f t="shared" si="3"/>
        <v>0</v>
      </c>
      <c r="G23" s="59">
        <f t="shared" si="2"/>
        <v>750</v>
      </c>
    </row>
    <row r="24" spans="1:7" ht="18.75" customHeight="1">
      <c r="A24" s="78">
        <v>16</v>
      </c>
      <c r="B24" s="116" t="s">
        <v>306</v>
      </c>
      <c r="C24" s="67">
        <v>12</v>
      </c>
      <c r="D24" s="67">
        <f t="shared" si="1"/>
        <v>600</v>
      </c>
      <c r="E24" s="67"/>
      <c r="F24" s="67">
        <f t="shared" si="3"/>
        <v>0</v>
      </c>
      <c r="G24" s="59">
        <f t="shared" si="2"/>
        <v>600</v>
      </c>
    </row>
    <row r="25" spans="1:7" ht="18.75" customHeight="1">
      <c r="A25" s="78">
        <v>17</v>
      </c>
      <c r="B25" s="116" t="s">
        <v>54</v>
      </c>
      <c r="C25" s="67">
        <v>21</v>
      </c>
      <c r="D25" s="67">
        <f t="shared" si="1"/>
        <v>1050</v>
      </c>
      <c r="E25" s="67"/>
      <c r="F25" s="67">
        <f t="shared" si="3"/>
        <v>0</v>
      </c>
      <c r="G25" s="59">
        <f t="shared" si="2"/>
        <v>1050</v>
      </c>
    </row>
    <row r="26" spans="1:7" ht="18.75" customHeight="1">
      <c r="A26" s="78">
        <v>18</v>
      </c>
      <c r="B26" s="118" t="s">
        <v>348</v>
      </c>
      <c r="C26" s="67">
        <v>14</v>
      </c>
      <c r="D26" s="67">
        <f t="shared" si="1"/>
        <v>700</v>
      </c>
      <c r="E26" s="67"/>
      <c r="F26" s="67">
        <f t="shared" si="3"/>
        <v>0</v>
      </c>
      <c r="G26" s="59">
        <f t="shared" si="2"/>
        <v>700</v>
      </c>
    </row>
    <row r="27" spans="1:7" ht="18.75" customHeight="1">
      <c r="A27" s="78">
        <v>19</v>
      </c>
      <c r="B27" t="s">
        <v>44</v>
      </c>
      <c r="C27" s="67">
        <v>6</v>
      </c>
      <c r="D27" s="67">
        <f t="shared" si="1"/>
        <v>300</v>
      </c>
      <c r="E27" s="67"/>
      <c r="F27" s="67">
        <f>E27*100</f>
        <v>0</v>
      </c>
      <c r="G27" s="104">
        <f t="shared" si="2"/>
        <v>300</v>
      </c>
    </row>
    <row r="28" spans="1:7" ht="18.75" customHeight="1">
      <c r="A28" s="78">
        <v>19</v>
      </c>
      <c r="B28" s="158" t="s">
        <v>80</v>
      </c>
      <c r="C28" s="67">
        <v>15</v>
      </c>
      <c r="D28" s="67">
        <f t="shared" si="1"/>
        <v>750</v>
      </c>
      <c r="E28" s="67"/>
      <c r="F28" s="67">
        <f>E28*100</f>
        <v>0</v>
      </c>
      <c r="G28" s="104">
        <f t="shared" si="2"/>
        <v>750</v>
      </c>
    </row>
    <row r="29" spans="1:7" ht="18.75" customHeight="1">
      <c r="A29" s="188">
        <v>20</v>
      </c>
      <c r="B29" s="195" t="s">
        <v>372</v>
      </c>
      <c r="C29" s="200">
        <v>4</v>
      </c>
      <c r="D29" s="200">
        <f t="shared" si="1"/>
        <v>200</v>
      </c>
      <c r="E29" s="200"/>
      <c r="F29" s="200">
        <v>0</v>
      </c>
      <c r="G29" s="195"/>
    </row>
    <row r="30" spans="1:7" ht="16.5" thickBot="1">
      <c r="A30" s="202">
        <v>21</v>
      </c>
      <c r="B30" s="203" t="s">
        <v>241</v>
      </c>
      <c r="C30" s="204">
        <v>3</v>
      </c>
      <c r="D30" s="204">
        <f t="shared" si="1"/>
        <v>150</v>
      </c>
      <c r="E30" s="204"/>
      <c r="F30" s="204">
        <v>0</v>
      </c>
      <c r="G30" s="203"/>
    </row>
    <row r="31" spans="1:7" ht="18.75" thickBot="1">
      <c r="A31" s="201"/>
      <c r="B31" s="197" t="s">
        <v>16</v>
      </c>
      <c r="C31" s="198">
        <f>SUM(C9:C30)</f>
        <v>280</v>
      </c>
      <c r="D31" s="198">
        <f>SUM(D9:D30)</f>
        <v>14000</v>
      </c>
      <c r="E31" s="198">
        <f>SUM(E9:E28)</f>
        <v>0</v>
      </c>
      <c r="F31" s="198">
        <f>SUM(F9:F26)</f>
        <v>0</v>
      </c>
      <c r="G31" s="199">
        <f>SUM(G9:G28)</f>
        <v>13650</v>
      </c>
    </row>
  </sheetData>
  <sheetProtection/>
  <mergeCells count="9">
    <mergeCell ref="A1:G1"/>
    <mergeCell ref="A2:G2"/>
    <mergeCell ref="A3:G3"/>
    <mergeCell ref="A5:G5"/>
    <mergeCell ref="A7:A8"/>
    <mergeCell ref="B7:B8"/>
    <mergeCell ref="C7:D7"/>
    <mergeCell ref="E7:F7"/>
    <mergeCell ref="C6:F6"/>
  </mergeCells>
  <printOptions/>
  <pageMargins left="0.7" right="0.7" top="0.787401575" bottom="0.787401575" header="0.3" footer="0.3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">
      <selection activeCell="C30" sqref="C30"/>
    </sheetView>
  </sheetViews>
  <sheetFormatPr defaultColWidth="8.75390625" defaultRowHeight="12.75"/>
  <cols>
    <col min="1" max="1" width="3.75390625" style="0" customWidth="1"/>
    <col min="2" max="4" width="25.125" style="0" customWidth="1"/>
    <col min="5" max="5" width="22.125" style="8" customWidth="1"/>
    <col min="6" max="13" width="8.75390625" style="0" customWidth="1"/>
    <col min="14" max="14" width="37.75390625" style="0" customWidth="1"/>
  </cols>
  <sheetData>
    <row r="1" spans="1:9" ht="26.25">
      <c r="A1" s="262" t="s">
        <v>17</v>
      </c>
      <c r="B1" s="262"/>
      <c r="C1" s="262"/>
      <c r="D1" s="262"/>
      <c r="E1" s="262"/>
      <c r="F1" s="1"/>
      <c r="G1" s="1"/>
      <c r="H1" s="1"/>
      <c r="I1" s="1"/>
    </row>
    <row r="2" spans="1:9" ht="18">
      <c r="A2" s="261" t="s">
        <v>84</v>
      </c>
      <c r="B2" s="261"/>
      <c r="C2" s="261"/>
      <c r="D2" s="261"/>
      <c r="E2" s="261"/>
      <c r="F2" s="101"/>
      <c r="G2" s="101"/>
      <c r="H2" s="101"/>
      <c r="I2" s="101"/>
    </row>
    <row r="3" spans="1:9" ht="15">
      <c r="A3" s="260" t="s">
        <v>0</v>
      </c>
      <c r="B3" s="260"/>
      <c r="C3" s="260"/>
      <c r="D3" s="260"/>
      <c r="E3" s="260"/>
      <c r="F3" s="2"/>
      <c r="G3" s="2"/>
      <c r="H3" s="2"/>
      <c r="I3" s="2"/>
    </row>
    <row r="4" ht="13.5" thickBot="1">
      <c r="A4" s="52"/>
    </row>
    <row r="5" spans="1:6" ht="18.75" thickBot="1">
      <c r="A5" s="55"/>
      <c r="B5" s="54" t="s">
        <v>2</v>
      </c>
      <c r="C5" s="54" t="s">
        <v>3</v>
      </c>
      <c r="D5" s="54" t="s">
        <v>47</v>
      </c>
      <c r="E5" s="98" t="s">
        <v>4</v>
      </c>
      <c r="F5" s="5"/>
    </row>
    <row r="6" spans="1:6" ht="18.75" thickBot="1">
      <c r="A6" s="55"/>
      <c r="B6" s="54" t="s">
        <v>82</v>
      </c>
      <c r="C6" s="132">
        <v>0.375</v>
      </c>
      <c r="D6" s="54"/>
      <c r="E6" s="133"/>
      <c r="F6" s="5"/>
    </row>
    <row r="7" spans="1:14" ht="15.75">
      <c r="A7" s="58">
        <v>1</v>
      </c>
      <c r="B7" s="107" t="s">
        <v>75</v>
      </c>
      <c r="C7" s="106" t="s">
        <v>42</v>
      </c>
      <c r="D7" s="58">
        <v>2001</v>
      </c>
      <c r="E7" s="97">
        <v>0.0054074074074074085</v>
      </c>
      <c r="N7" s="57"/>
    </row>
    <row r="8" spans="1:5" ht="15.75">
      <c r="A8" s="58">
        <v>2</v>
      </c>
      <c r="B8" s="107" t="s">
        <v>61</v>
      </c>
      <c r="C8" s="106" t="s">
        <v>42</v>
      </c>
      <c r="D8" s="58">
        <v>2000</v>
      </c>
      <c r="E8" s="97">
        <v>0.005461805555555556</v>
      </c>
    </row>
    <row r="9" spans="1:5" ht="15.75">
      <c r="A9" s="110">
        <v>3</v>
      </c>
      <c r="B9" s="107" t="s">
        <v>60</v>
      </c>
      <c r="C9" s="106" t="s">
        <v>42</v>
      </c>
      <c r="D9" s="110">
        <v>2000</v>
      </c>
      <c r="E9" s="97">
        <v>0.005675925925925925</v>
      </c>
    </row>
    <row r="10" spans="1:5" ht="15.75">
      <c r="A10" s="110">
        <v>4</v>
      </c>
      <c r="B10" s="107" t="s">
        <v>73</v>
      </c>
      <c r="C10" s="106" t="s">
        <v>42</v>
      </c>
      <c r="D10" s="110">
        <v>2001</v>
      </c>
      <c r="E10" s="97">
        <v>0.005987268518518518</v>
      </c>
    </row>
    <row r="11" spans="1:5" ht="15.75">
      <c r="A11" s="110">
        <v>5</v>
      </c>
      <c r="B11" s="107" t="s">
        <v>74</v>
      </c>
      <c r="C11" s="106" t="s">
        <v>42</v>
      </c>
      <c r="D11" s="110">
        <v>2001</v>
      </c>
      <c r="E11" s="97">
        <v>0.006114583333333333</v>
      </c>
    </row>
    <row r="12" spans="1:5" ht="15.75">
      <c r="A12" s="58"/>
      <c r="E12" s="97"/>
    </row>
    <row r="13" spans="1:5" ht="15.75">
      <c r="A13" s="58"/>
      <c r="E13" s="97"/>
    </row>
    <row r="14" spans="1:5" ht="16.5" thickBot="1">
      <c r="A14" s="58"/>
      <c r="B14" s="86"/>
      <c r="C14" s="63"/>
      <c r="D14" s="58"/>
      <c r="E14" s="97"/>
    </row>
    <row r="15" spans="1:5" ht="15" thickBot="1">
      <c r="A15" s="55"/>
      <c r="B15" s="54" t="s">
        <v>269</v>
      </c>
      <c r="C15" s="132">
        <v>0.3854166666666667</v>
      </c>
      <c r="D15" s="54"/>
      <c r="E15" s="133"/>
    </row>
    <row r="16" spans="1:5" ht="15.75">
      <c r="A16" s="58">
        <v>1</v>
      </c>
      <c r="B16" s="107" t="s">
        <v>94</v>
      </c>
      <c r="C16" s="106" t="s">
        <v>42</v>
      </c>
      <c r="D16" s="58">
        <v>2000</v>
      </c>
      <c r="E16" s="97">
        <v>0.0049409722222222225</v>
      </c>
    </row>
    <row r="17" spans="1:5" ht="15.75">
      <c r="A17" s="58">
        <v>2</v>
      </c>
      <c r="B17" s="107" t="s">
        <v>64</v>
      </c>
      <c r="C17" s="106" t="s">
        <v>42</v>
      </c>
      <c r="D17" s="110">
        <v>2001</v>
      </c>
      <c r="E17" s="97">
        <v>0.005292824074074074</v>
      </c>
    </row>
    <row r="18" spans="1:5" ht="15.75">
      <c r="A18" s="110">
        <v>3</v>
      </c>
      <c r="B18" s="107" t="s">
        <v>62</v>
      </c>
      <c r="C18" s="106" t="s">
        <v>42</v>
      </c>
      <c r="D18" s="110">
        <v>2001</v>
      </c>
      <c r="E18" s="97">
        <v>0.005348379629629629</v>
      </c>
    </row>
    <row r="19" spans="1:5" ht="15.75">
      <c r="A19" s="110"/>
      <c r="B19" s="107" t="s">
        <v>63</v>
      </c>
      <c r="C19" s="106" t="s">
        <v>42</v>
      </c>
      <c r="D19" s="110">
        <v>2001</v>
      </c>
      <c r="E19" s="97" t="s">
        <v>370</v>
      </c>
    </row>
    <row r="20" spans="1:5" ht="15.75">
      <c r="A20" s="110"/>
      <c r="B20" s="107" t="s">
        <v>65</v>
      </c>
      <c r="C20" s="106" t="s">
        <v>42</v>
      </c>
      <c r="D20" s="110">
        <v>2001</v>
      </c>
      <c r="E20" s="97" t="s">
        <v>370</v>
      </c>
    </row>
    <row r="21" spans="1:5" ht="15.75">
      <c r="A21" s="96"/>
      <c r="E21" s="97"/>
    </row>
    <row r="22" spans="1:5" ht="16.5" thickBot="1">
      <c r="A22" s="110"/>
      <c r="B22" s="112"/>
      <c r="C22" s="106"/>
      <c r="D22" s="110"/>
      <c r="E22" s="97"/>
    </row>
    <row r="23" spans="1:5" ht="15" thickBot="1">
      <c r="A23" s="55"/>
      <c r="B23" s="54" t="s">
        <v>270</v>
      </c>
      <c r="C23" s="132">
        <v>0.40625</v>
      </c>
      <c r="D23" s="54"/>
      <c r="E23" s="133"/>
    </row>
    <row r="24" spans="1:5" ht="15.75">
      <c r="A24" s="58">
        <v>1</v>
      </c>
      <c r="B24" s="108" t="s">
        <v>98</v>
      </c>
      <c r="C24" s="106" t="s">
        <v>42</v>
      </c>
      <c r="D24" s="58">
        <v>2007</v>
      </c>
      <c r="E24" s="97">
        <v>0.0016388888888888887</v>
      </c>
    </row>
    <row r="25" spans="1:5" ht="16.5" thickBot="1">
      <c r="A25" s="58">
        <v>2</v>
      </c>
      <c r="B25" s="109" t="s">
        <v>99</v>
      </c>
      <c r="C25" s="106" t="s">
        <v>42</v>
      </c>
      <c r="D25" s="58">
        <v>2007</v>
      </c>
      <c r="E25" s="97">
        <v>0.0018553240740740743</v>
      </c>
    </row>
  </sheetData>
  <sheetProtection/>
  <mergeCells count="3">
    <mergeCell ref="A3:E3"/>
    <mergeCell ref="A1:E1"/>
    <mergeCell ref="A2:E2"/>
  </mergeCells>
  <printOptions/>
  <pageMargins left="0.7" right="0.7" top="0.787401575" bottom="0.787401575" header="0.3" footer="0.3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B27" sqref="B27"/>
    </sheetView>
  </sheetViews>
  <sheetFormatPr defaultColWidth="8.75390625" defaultRowHeight="12.75"/>
  <cols>
    <col min="1" max="1" width="5.25390625" style="52" customWidth="1"/>
    <col min="2" max="2" width="26.375" style="0" customWidth="1"/>
    <col min="3" max="3" width="38.00390625" style="0" customWidth="1"/>
    <col min="4" max="4" width="14.75390625" style="0" customWidth="1"/>
    <col min="5" max="5" width="9.125" style="0" hidden="1" customWidth="1"/>
  </cols>
  <sheetData>
    <row r="1" spans="1:5" ht="26.25">
      <c r="A1" s="262" t="s">
        <v>17</v>
      </c>
      <c r="B1" s="262"/>
      <c r="C1" s="262"/>
      <c r="D1" s="262"/>
      <c r="E1" s="262"/>
    </row>
    <row r="2" spans="1:5" ht="18">
      <c r="A2" s="261" t="s">
        <v>84</v>
      </c>
      <c r="B2" s="261"/>
      <c r="C2" s="261"/>
      <c r="D2" s="261"/>
      <c r="E2" s="261"/>
    </row>
    <row r="3" spans="1:5" ht="15">
      <c r="A3" s="260" t="s">
        <v>0</v>
      </c>
      <c r="B3" s="260"/>
      <c r="C3" s="260"/>
      <c r="D3" s="260"/>
      <c r="E3" s="260"/>
    </row>
    <row r="5" spans="2:3" ht="15.75">
      <c r="B5" s="3" t="s">
        <v>5</v>
      </c>
      <c r="C5" s="4" t="s">
        <v>95</v>
      </c>
    </row>
    <row r="6" ht="13.5" thickBot="1"/>
    <row r="7" spans="1:5" ht="18.75" thickBot="1">
      <c r="A7" s="60"/>
      <c r="B7" s="61" t="s">
        <v>2</v>
      </c>
      <c r="C7" s="61" t="s">
        <v>3</v>
      </c>
      <c r="D7" s="62" t="s">
        <v>4</v>
      </c>
      <c r="E7" s="5"/>
    </row>
    <row r="8" spans="1:8" ht="16.5" customHeight="1">
      <c r="A8" s="135">
        <v>1</v>
      </c>
      <c r="B8" s="186" t="s">
        <v>161</v>
      </c>
      <c r="C8" s="142" t="s">
        <v>54</v>
      </c>
      <c r="D8" s="137">
        <v>0.0014328703703703706</v>
      </c>
      <c r="H8" s="13"/>
    </row>
    <row r="9" spans="1:8" ht="16.5" customHeight="1">
      <c r="A9" s="138">
        <v>2</v>
      </c>
      <c r="B9" s="111" t="s">
        <v>344</v>
      </c>
      <c r="C9" s="116" t="s">
        <v>44</v>
      </c>
      <c r="D9" s="194">
        <v>0.0014710648148148148</v>
      </c>
      <c r="H9" s="13"/>
    </row>
    <row r="10" spans="1:6" ht="16.5" customHeight="1">
      <c r="A10" s="138">
        <v>3</v>
      </c>
      <c r="B10" s="116" t="s">
        <v>124</v>
      </c>
      <c r="C10" s="183" t="s">
        <v>40</v>
      </c>
      <c r="D10" s="139">
        <v>0.0015347222222222223</v>
      </c>
      <c r="F10" s="114"/>
    </row>
    <row r="11" spans="1:6" ht="16.5" customHeight="1">
      <c r="A11" s="138">
        <v>4</v>
      </c>
      <c r="B11" s="170" t="s">
        <v>359</v>
      </c>
      <c r="C11" s="111" t="s">
        <v>348</v>
      </c>
      <c r="D11" s="139">
        <v>0.0015775462962962963</v>
      </c>
      <c r="F11" s="114"/>
    </row>
    <row r="12" spans="1:8" ht="16.5" customHeight="1">
      <c r="A12" s="138">
        <v>5</v>
      </c>
      <c r="B12" s="171" t="s">
        <v>96</v>
      </c>
      <c r="C12" s="115" t="s">
        <v>42</v>
      </c>
      <c r="D12" s="139">
        <v>0.0015995370370370371</v>
      </c>
      <c r="F12" s="114"/>
      <c r="H12" s="13"/>
    </row>
    <row r="13" spans="1:4" ht="16.5" customHeight="1">
      <c r="A13" s="138">
        <v>6</v>
      </c>
      <c r="B13" s="119" t="s">
        <v>222</v>
      </c>
      <c r="C13" s="111" t="s">
        <v>56</v>
      </c>
      <c r="D13" s="139">
        <v>0.001613425925925926</v>
      </c>
    </row>
    <row r="14" spans="1:8" ht="16.5" customHeight="1">
      <c r="A14" s="138">
        <v>7</v>
      </c>
      <c r="B14" s="113" t="s">
        <v>122</v>
      </c>
      <c r="C14" s="111" t="s">
        <v>115</v>
      </c>
      <c r="D14" s="139">
        <v>0.0016238425925925925</v>
      </c>
      <c r="H14" s="13"/>
    </row>
    <row r="15" spans="1:4" ht="16.5" customHeight="1">
      <c r="A15" s="138">
        <v>8</v>
      </c>
      <c r="B15" s="110" t="s">
        <v>271</v>
      </c>
      <c r="C15" s="113" t="s">
        <v>55</v>
      </c>
      <c r="D15" s="139">
        <v>0.0016273148148148147</v>
      </c>
    </row>
    <row r="16" spans="1:7" ht="16.5" customHeight="1">
      <c r="A16" s="138">
        <v>9</v>
      </c>
      <c r="B16" s="119" t="s">
        <v>223</v>
      </c>
      <c r="C16" s="111" t="s">
        <v>56</v>
      </c>
      <c r="D16" s="139">
        <v>0.0016504629629629632</v>
      </c>
      <c r="G16" s="15"/>
    </row>
    <row r="17" spans="1:4" ht="16.5" customHeight="1">
      <c r="A17" s="138">
        <v>10</v>
      </c>
      <c r="B17" s="115" t="s">
        <v>144</v>
      </c>
      <c r="C17" s="116" t="s">
        <v>54</v>
      </c>
      <c r="D17" s="139">
        <v>0.0016724537037037036</v>
      </c>
    </row>
    <row r="18" spans="1:4" ht="15" customHeight="1">
      <c r="A18" s="138">
        <v>11</v>
      </c>
      <c r="B18" s="116" t="s">
        <v>151</v>
      </c>
      <c r="C18" s="116" t="s">
        <v>147</v>
      </c>
      <c r="D18" s="139">
        <v>0.0016828703703703704</v>
      </c>
    </row>
    <row r="19" spans="1:4" ht="16.5" customHeight="1">
      <c r="A19" s="138">
        <v>12</v>
      </c>
      <c r="B19" s="117" t="s">
        <v>162</v>
      </c>
      <c r="C19" s="116" t="s">
        <v>54</v>
      </c>
      <c r="D19" s="139">
        <v>0.0016979166666666664</v>
      </c>
    </row>
    <row r="20" spans="1:4" ht="16.5" customHeight="1">
      <c r="A20" s="138">
        <v>13</v>
      </c>
      <c r="B20" s="119" t="s">
        <v>225</v>
      </c>
      <c r="C20" s="111" t="s">
        <v>56</v>
      </c>
      <c r="D20" s="139">
        <v>0.0017569444444444447</v>
      </c>
    </row>
    <row r="21" spans="1:4" ht="16.5" customHeight="1">
      <c r="A21" s="138">
        <v>14</v>
      </c>
      <c r="B21" s="113" t="s">
        <v>121</v>
      </c>
      <c r="C21" s="111" t="s">
        <v>115</v>
      </c>
      <c r="D21" s="139">
        <v>0.0017743055555555552</v>
      </c>
    </row>
    <row r="22" spans="1:4" ht="16.5" customHeight="1">
      <c r="A22" s="138">
        <v>15</v>
      </c>
      <c r="B22" s="115" t="s">
        <v>145</v>
      </c>
      <c r="C22" s="116" t="s">
        <v>54</v>
      </c>
      <c r="D22" s="139">
        <v>0.0017835648148148149</v>
      </c>
    </row>
    <row r="23" spans="1:4" ht="15.75">
      <c r="A23" s="138">
        <v>16</v>
      </c>
      <c r="B23" s="120" t="s">
        <v>221</v>
      </c>
      <c r="C23" s="111" t="s">
        <v>56</v>
      </c>
      <c r="D23" s="139">
        <v>0.001790509259259259</v>
      </c>
    </row>
    <row r="24" spans="1:4" ht="15.75">
      <c r="A24" s="138">
        <v>17</v>
      </c>
      <c r="B24" s="119" t="s">
        <v>224</v>
      </c>
      <c r="C24" s="111" t="s">
        <v>56</v>
      </c>
      <c r="D24" s="139">
        <v>0.0018576388888888887</v>
      </c>
    </row>
    <row r="25" spans="1:4" ht="16.5" thickBot="1">
      <c r="A25" s="140">
        <v>18</v>
      </c>
      <c r="B25" s="143" t="s">
        <v>362</v>
      </c>
      <c r="C25" s="143" t="s">
        <v>80</v>
      </c>
      <c r="D25" s="141">
        <v>0.0020069444444444444</v>
      </c>
    </row>
    <row r="27" ht="18" customHeight="1"/>
  </sheetData>
  <sheetProtection/>
  <mergeCells count="3">
    <mergeCell ref="A1:E1"/>
    <mergeCell ref="A2:E2"/>
    <mergeCell ref="A3:E3"/>
  </mergeCells>
  <printOptions/>
  <pageMargins left="0.79" right="0.79" top="0.98" bottom="0.98" header="0.49" footer="0.49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5">
      <selection activeCell="G23" sqref="G23"/>
    </sheetView>
  </sheetViews>
  <sheetFormatPr defaultColWidth="8.75390625" defaultRowHeight="12.75"/>
  <cols>
    <col min="1" max="1" width="5.00390625" style="52" customWidth="1"/>
    <col min="2" max="2" width="28.375" style="0" customWidth="1"/>
    <col min="3" max="3" width="39.125" style="0" customWidth="1"/>
    <col min="4" max="4" width="12.25390625" style="0" customWidth="1"/>
    <col min="5" max="5" width="11.375" style="0" customWidth="1"/>
  </cols>
  <sheetData>
    <row r="1" spans="1:5" ht="26.25">
      <c r="A1" s="262" t="s">
        <v>17</v>
      </c>
      <c r="B1" s="262"/>
      <c r="C1" s="262"/>
      <c r="D1" s="262"/>
      <c r="E1" s="262"/>
    </row>
    <row r="2" spans="1:5" ht="18">
      <c r="A2" s="261" t="s">
        <v>84</v>
      </c>
      <c r="B2" s="261"/>
      <c r="C2" s="261"/>
      <c r="D2" s="261"/>
      <c r="E2" s="261"/>
    </row>
    <row r="3" spans="1:5" ht="15">
      <c r="A3" s="260" t="s">
        <v>0</v>
      </c>
      <c r="B3" s="260"/>
      <c r="C3" s="260"/>
      <c r="D3" s="260"/>
      <c r="E3" s="260"/>
    </row>
    <row r="4" spans="1:5" ht="15">
      <c r="A4" s="260"/>
      <c r="B4" s="260"/>
      <c r="C4" s="260"/>
      <c r="D4" s="260"/>
      <c r="E4" s="260"/>
    </row>
    <row r="6" spans="2:3" ht="15.75">
      <c r="B6" s="3" t="s">
        <v>5</v>
      </c>
      <c r="C6" s="4" t="s">
        <v>46</v>
      </c>
    </row>
    <row r="7" ht="13.5" thickBot="1"/>
    <row r="8" spans="1:5" ht="18.75" thickBot="1">
      <c r="A8" s="64"/>
      <c r="B8" s="65" t="s">
        <v>2</v>
      </c>
      <c r="C8" s="65" t="s">
        <v>3</v>
      </c>
      <c r="D8" s="66" t="s">
        <v>4</v>
      </c>
      <c r="E8" s="5"/>
    </row>
    <row r="9" spans="1:4" ht="16.5" customHeight="1">
      <c r="A9" s="135">
        <v>1</v>
      </c>
      <c r="B9" s="142" t="s">
        <v>308</v>
      </c>
      <c r="C9" s="142" t="s">
        <v>306</v>
      </c>
      <c r="D9" s="150">
        <v>0.001357638888888889</v>
      </c>
    </row>
    <row r="10" spans="1:4" ht="16.5" customHeight="1">
      <c r="A10" s="138">
        <v>2</v>
      </c>
      <c r="B10" s="117" t="s">
        <v>160</v>
      </c>
      <c r="C10" s="116" t="s">
        <v>54</v>
      </c>
      <c r="D10" s="189">
        <v>0.0014675925925925926</v>
      </c>
    </row>
    <row r="11" spans="1:4" ht="16.5" customHeight="1">
      <c r="A11" s="138">
        <v>3</v>
      </c>
      <c r="B11" s="110" t="s">
        <v>272</v>
      </c>
      <c r="C11" s="113" t="s">
        <v>55</v>
      </c>
      <c r="D11" s="139">
        <v>0.0014710648148148148</v>
      </c>
    </row>
    <row r="12" spans="1:4" ht="16.5" customHeight="1">
      <c r="A12" s="138">
        <v>4</v>
      </c>
      <c r="B12" s="119" t="s">
        <v>231</v>
      </c>
      <c r="C12" s="111" t="s">
        <v>56</v>
      </c>
      <c r="D12" s="152">
        <v>0.0014722222222222222</v>
      </c>
    </row>
    <row r="13" spans="1:4" ht="16.5" customHeight="1">
      <c r="A13" s="138">
        <v>5</v>
      </c>
      <c r="B13" s="116" t="s">
        <v>305</v>
      </c>
      <c r="C13" s="116" t="s">
        <v>306</v>
      </c>
      <c r="D13" s="139">
        <v>0.0014872685185185186</v>
      </c>
    </row>
    <row r="14" spans="1:4" ht="16.5" customHeight="1">
      <c r="A14" s="138">
        <v>6</v>
      </c>
      <c r="B14" s="121" t="s">
        <v>195</v>
      </c>
      <c r="C14" s="116" t="s">
        <v>184</v>
      </c>
      <c r="D14" s="139">
        <v>0.0014953703703703702</v>
      </c>
    </row>
    <row r="15" spans="1:4" ht="16.5" customHeight="1">
      <c r="A15" s="138">
        <v>7</v>
      </c>
      <c r="B15" s="183" t="s">
        <v>264</v>
      </c>
      <c r="C15" s="183" t="s">
        <v>41</v>
      </c>
      <c r="D15" s="152">
        <v>0.0015023148148148148</v>
      </c>
    </row>
    <row r="16" spans="1:4" ht="16.5" customHeight="1">
      <c r="A16" s="138">
        <v>8</v>
      </c>
      <c r="B16" s="205" t="s">
        <v>97</v>
      </c>
      <c r="C16" s="115" t="s">
        <v>42</v>
      </c>
      <c r="D16" s="139">
        <v>0.0015104166666666666</v>
      </c>
    </row>
    <row r="17" spans="1:4" ht="16.5" customHeight="1">
      <c r="A17" s="138">
        <v>9</v>
      </c>
      <c r="B17" s="170" t="s">
        <v>360</v>
      </c>
      <c r="C17" s="111" t="s">
        <v>348</v>
      </c>
      <c r="D17" s="139">
        <v>0.001513888888888889</v>
      </c>
    </row>
    <row r="18" spans="1:4" ht="16.5" customHeight="1">
      <c r="A18" s="138">
        <v>10</v>
      </c>
      <c r="B18" s="119" t="s">
        <v>232</v>
      </c>
      <c r="C18" s="111" t="s">
        <v>56</v>
      </c>
      <c r="D18" s="152">
        <v>0.0015185185185185182</v>
      </c>
    </row>
    <row r="19" spans="1:4" ht="16.5" customHeight="1">
      <c r="A19" s="138">
        <v>11</v>
      </c>
      <c r="B19" s="170" t="s">
        <v>361</v>
      </c>
      <c r="C19" s="111" t="s">
        <v>348</v>
      </c>
      <c r="D19" s="139">
        <v>0.001519675925925926</v>
      </c>
    </row>
    <row r="20" spans="1:4" ht="16.5" customHeight="1">
      <c r="A20" s="138">
        <v>12</v>
      </c>
      <c r="B20" s="115" t="s">
        <v>142</v>
      </c>
      <c r="C20" s="116" t="s">
        <v>54</v>
      </c>
      <c r="D20" s="152">
        <v>0.0015381944444444445</v>
      </c>
    </row>
    <row r="21" spans="1:4" ht="16.5" customHeight="1">
      <c r="A21" s="138">
        <v>13</v>
      </c>
      <c r="B21" s="183" t="s">
        <v>216</v>
      </c>
      <c r="C21" s="111" t="s">
        <v>214</v>
      </c>
      <c r="D21" s="139">
        <v>0.0015393518518518519</v>
      </c>
    </row>
    <row r="22" spans="1:4" ht="16.5" customHeight="1">
      <c r="A22" s="138">
        <v>14</v>
      </c>
      <c r="B22" s="121" t="s">
        <v>194</v>
      </c>
      <c r="C22" s="116" t="s">
        <v>184</v>
      </c>
      <c r="D22" s="139">
        <v>0.00156712962962963</v>
      </c>
    </row>
    <row r="23" spans="1:4" ht="16.5" customHeight="1">
      <c r="A23" s="138">
        <v>15</v>
      </c>
      <c r="B23" s="183" t="s">
        <v>266</v>
      </c>
      <c r="C23" s="183" t="s">
        <v>41</v>
      </c>
      <c r="D23" s="139">
        <v>0.0015706018518518519</v>
      </c>
    </row>
    <row r="24" spans="1:4" ht="16.5" customHeight="1">
      <c r="A24" s="138">
        <v>16</v>
      </c>
      <c r="B24" s="121" t="s">
        <v>196</v>
      </c>
      <c r="C24" s="116" t="s">
        <v>184</v>
      </c>
      <c r="D24" s="139">
        <v>0.0015752314814814815</v>
      </c>
    </row>
    <row r="25" spans="1:4" ht="16.5" customHeight="1">
      <c r="A25" s="138">
        <v>17</v>
      </c>
      <c r="B25" s="119" t="s">
        <v>230</v>
      </c>
      <c r="C25" s="111" t="s">
        <v>56</v>
      </c>
      <c r="D25" s="139">
        <v>0.0015787037037037037</v>
      </c>
    </row>
    <row r="26" spans="1:4" ht="16.5" customHeight="1">
      <c r="A26" s="138">
        <v>18</v>
      </c>
      <c r="B26" s="111" t="s">
        <v>343</v>
      </c>
      <c r="C26" s="116" t="s">
        <v>44</v>
      </c>
      <c r="D26" s="139">
        <v>0.0015868055555555557</v>
      </c>
    </row>
    <row r="27" spans="1:4" ht="16.5" customHeight="1">
      <c r="A27" s="138">
        <v>19</v>
      </c>
      <c r="B27" s="116" t="s">
        <v>174</v>
      </c>
      <c r="C27" s="111" t="s">
        <v>43</v>
      </c>
      <c r="D27" s="139">
        <v>0.0016006944444444445</v>
      </c>
    </row>
    <row r="28" spans="1:4" ht="16.5" customHeight="1">
      <c r="A28" s="138">
        <v>20</v>
      </c>
      <c r="B28" s="119" t="s">
        <v>233</v>
      </c>
      <c r="C28" s="111" t="s">
        <v>56</v>
      </c>
      <c r="D28" s="139">
        <v>0.0016180555555555557</v>
      </c>
    </row>
    <row r="29" spans="1:4" ht="16.5" customHeight="1">
      <c r="A29" s="138">
        <v>21</v>
      </c>
      <c r="B29" s="119" t="s">
        <v>228</v>
      </c>
      <c r="C29" s="111" t="s">
        <v>56</v>
      </c>
      <c r="D29" s="139">
        <v>0.0016307870370370367</v>
      </c>
    </row>
    <row r="30" spans="1:4" ht="15.75">
      <c r="A30" s="138">
        <v>22</v>
      </c>
      <c r="B30" s="116" t="s">
        <v>307</v>
      </c>
      <c r="C30" s="116" t="s">
        <v>306</v>
      </c>
      <c r="D30" s="139">
        <v>0.0016631944444444446</v>
      </c>
    </row>
    <row r="31" spans="1:4" ht="15.75">
      <c r="A31" s="138">
        <v>23</v>
      </c>
      <c r="B31" s="115" t="s">
        <v>143</v>
      </c>
      <c r="C31" s="116" t="s">
        <v>54</v>
      </c>
      <c r="D31" s="139">
        <v>0.0016828703703703704</v>
      </c>
    </row>
    <row r="32" spans="1:4" ht="15.75">
      <c r="A32" s="138">
        <v>24</v>
      </c>
      <c r="B32" s="121" t="s">
        <v>197</v>
      </c>
      <c r="C32" s="116" t="s">
        <v>184</v>
      </c>
      <c r="D32" s="139">
        <v>0.0016990740740740742</v>
      </c>
    </row>
    <row r="33" spans="1:4" ht="15.75">
      <c r="A33" s="138">
        <v>25</v>
      </c>
      <c r="B33" s="116" t="s">
        <v>150</v>
      </c>
      <c r="C33" s="116" t="s">
        <v>147</v>
      </c>
      <c r="D33" s="139">
        <v>0.0017037037037037036</v>
      </c>
    </row>
    <row r="34" spans="1:4" ht="15.75">
      <c r="A34" s="138">
        <v>26</v>
      </c>
      <c r="B34" s="115" t="s">
        <v>363</v>
      </c>
      <c r="C34" s="115" t="s">
        <v>80</v>
      </c>
      <c r="D34" s="139">
        <v>0.0017199074074074072</v>
      </c>
    </row>
    <row r="35" spans="1:4" ht="15.75">
      <c r="A35" s="138">
        <v>27</v>
      </c>
      <c r="B35" s="183" t="s">
        <v>265</v>
      </c>
      <c r="C35" s="183" t="s">
        <v>41</v>
      </c>
      <c r="D35" s="139">
        <v>0.0018020833333333335</v>
      </c>
    </row>
    <row r="36" spans="1:4" ht="16.5" thickBot="1">
      <c r="A36" s="140">
        <v>28</v>
      </c>
      <c r="B36" s="143" t="s">
        <v>229</v>
      </c>
      <c r="C36" s="144" t="s">
        <v>56</v>
      </c>
      <c r="D36" s="141">
        <v>0.0019525462962962962</v>
      </c>
    </row>
    <row r="37" ht="15.75">
      <c r="D37" s="81"/>
    </row>
    <row r="38" ht="12.75">
      <c r="D38" s="190" t="s">
        <v>378</v>
      </c>
    </row>
    <row r="39" ht="12.75">
      <c r="D39" s="9"/>
    </row>
  </sheetData>
  <sheetProtection/>
  <mergeCells count="4">
    <mergeCell ref="A1:E1"/>
    <mergeCell ref="A2:E2"/>
    <mergeCell ref="A3:E3"/>
    <mergeCell ref="A4:E4"/>
  </mergeCells>
  <printOptions/>
  <pageMargins left="0.47" right="0.45" top="0.98" bottom="0.98" header="0.49" footer="0.49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I8" sqref="I8"/>
    </sheetView>
  </sheetViews>
  <sheetFormatPr defaultColWidth="8.75390625" defaultRowHeight="12.75"/>
  <cols>
    <col min="1" max="1" width="5.375" style="52" customWidth="1"/>
    <col min="2" max="2" width="29.75390625" style="0" customWidth="1"/>
    <col min="3" max="3" width="31.75390625" style="0" customWidth="1"/>
    <col min="4" max="4" width="13.125" style="0" customWidth="1"/>
    <col min="5" max="5" width="9.125" style="0" hidden="1" customWidth="1"/>
    <col min="6" max="7" width="8.75390625" style="0" customWidth="1"/>
    <col min="8" max="8" width="20.375" style="0" customWidth="1"/>
  </cols>
  <sheetData>
    <row r="1" spans="1:5" ht="26.25">
      <c r="A1" s="262" t="s">
        <v>17</v>
      </c>
      <c r="B1" s="262"/>
      <c r="C1" s="262"/>
      <c r="D1" s="262"/>
      <c r="E1" s="262"/>
    </row>
    <row r="2" spans="1:5" ht="18">
      <c r="A2" s="261" t="s">
        <v>84</v>
      </c>
      <c r="B2" s="261"/>
      <c r="C2" s="261"/>
      <c r="D2" s="261"/>
      <c r="E2" s="261"/>
    </row>
    <row r="3" spans="1:5" ht="15">
      <c r="A3" s="260" t="s">
        <v>0</v>
      </c>
      <c r="B3" s="260"/>
      <c r="C3" s="260"/>
      <c r="D3" s="260"/>
      <c r="E3" s="260"/>
    </row>
    <row r="4" spans="1:5" ht="15">
      <c r="A4" s="260"/>
      <c r="B4" s="260"/>
      <c r="C4" s="260"/>
      <c r="D4" s="260"/>
      <c r="E4" s="260"/>
    </row>
    <row r="6" spans="2:3" ht="15.75">
      <c r="B6" s="3" t="s">
        <v>1</v>
      </c>
      <c r="C6" s="4" t="s">
        <v>95</v>
      </c>
    </row>
    <row r="7" ht="13.5" thickBot="1"/>
    <row r="8" spans="1:5" ht="18.75" thickBot="1">
      <c r="A8" s="64"/>
      <c r="B8" s="65" t="s">
        <v>2</v>
      </c>
      <c r="C8" s="65" t="s">
        <v>3</v>
      </c>
      <c r="D8" s="66" t="s">
        <v>4</v>
      </c>
      <c r="E8" s="5"/>
    </row>
    <row r="9" spans="1:7" ht="15.75">
      <c r="A9" s="135">
        <v>1</v>
      </c>
      <c r="B9" s="148" t="s">
        <v>101</v>
      </c>
      <c r="C9" s="146" t="s">
        <v>42</v>
      </c>
      <c r="D9" s="193">
        <v>0.0013750000000000001</v>
      </c>
      <c r="G9" s="6"/>
    </row>
    <row r="10" spans="1:7" ht="15.75">
      <c r="A10" s="138">
        <v>2</v>
      </c>
      <c r="B10" s="170" t="s">
        <v>350</v>
      </c>
      <c r="C10" s="111" t="s">
        <v>348</v>
      </c>
      <c r="D10" s="194">
        <v>0.001517361111111111</v>
      </c>
      <c r="G10" s="6"/>
    </row>
    <row r="11" spans="1:7" ht="15.75">
      <c r="A11" s="138">
        <v>3</v>
      </c>
      <c r="B11" s="116" t="s">
        <v>155</v>
      </c>
      <c r="C11" s="116" t="s">
        <v>147</v>
      </c>
      <c r="D11" s="194">
        <v>0.0015289351851851853</v>
      </c>
      <c r="G11" s="6"/>
    </row>
    <row r="12" spans="1:7" ht="15.75">
      <c r="A12" s="138">
        <v>4</v>
      </c>
      <c r="B12" s="121" t="s">
        <v>198</v>
      </c>
      <c r="C12" s="116" t="s">
        <v>184</v>
      </c>
      <c r="D12" s="209">
        <v>0.0015844907407407407</v>
      </c>
      <c r="G12" s="6"/>
    </row>
    <row r="13" spans="1:7" ht="15.75">
      <c r="A13" s="138">
        <v>5</v>
      </c>
      <c r="B13" s="110" t="s">
        <v>273</v>
      </c>
      <c r="C13" s="113" t="s">
        <v>55</v>
      </c>
      <c r="D13" s="194">
        <v>0.0016180555555555557</v>
      </c>
      <c r="G13" s="6"/>
    </row>
    <row r="14" spans="1:7" ht="15.75">
      <c r="A14" s="138">
        <v>6</v>
      </c>
      <c r="B14" s="116" t="s">
        <v>156</v>
      </c>
      <c r="C14" s="116" t="s">
        <v>147</v>
      </c>
      <c r="D14" s="209">
        <v>0.0016527777777777775</v>
      </c>
      <c r="G14" s="6"/>
    </row>
    <row r="15" spans="1:7" ht="15.75">
      <c r="A15" s="138">
        <v>7</v>
      </c>
      <c r="B15" s="113" t="s">
        <v>123</v>
      </c>
      <c r="C15" s="111" t="s">
        <v>115</v>
      </c>
      <c r="D15" s="209">
        <v>0.0016539351851851854</v>
      </c>
      <c r="G15" s="6"/>
    </row>
    <row r="16" spans="1:7" ht="15.75">
      <c r="A16" s="138">
        <v>8</v>
      </c>
      <c r="B16" s="116" t="s">
        <v>175</v>
      </c>
      <c r="C16" s="111" t="s">
        <v>43</v>
      </c>
      <c r="D16" s="194">
        <v>0.0016643518518518518</v>
      </c>
      <c r="G16" s="6"/>
    </row>
    <row r="17" spans="1:7" ht="16.5" customHeight="1">
      <c r="A17" s="138">
        <v>9</v>
      </c>
      <c r="B17" s="195" t="s">
        <v>371</v>
      </c>
      <c r="C17" s="195" t="s">
        <v>372</v>
      </c>
      <c r="D17" s="209">
        <v>0.0016805555555555556</v>
      </c>
      <c r="G17" s="6"/>
    </row>
    <row r="18" spans="1:4" ht="15.75">
      <c r="A18" s="138">
        <v>10</v>
      </c>
      <c r="B18" s="170" t="s">
        <v>349</v>
      </c>
      <c r="C18" s="111" t="s">
        <v>348</v>
      </c>
      <c r="D18" s="209">
        <v>0.0016875</v>
      </c>
    </row>
    <row r="19" spans="1:4" ht="15.75">
      <c r="A19" s="138">
        <v>11</v>
      </c>
      <c r="B19" s="122" t="s">
        <v>100</v>
      </c>
      <c r="C19" s="115" t="s">
        <v>42</v>
      </c>
      <c r="D19" s="194">
        <v>0.0016875</v>
      </c>
    </row>
    <row r="20" spans="1:4" ht="15.75">
      <c r="A20" s="138">
        <v>12</v>
      </c>
      <c r="B20" s="119" t="s">
        <v>227</v>
      </c>
      <c r="C20" s="111" t="s">
        <v>56</v>
      </c>
      <c r="D20" s="194">
        <v>0.0016932870370370372</v>
      </c>
    </row>
    <row r="21" spans="1:4" ht="15.75">
      <c r="A21" s="138">
        <v>13</v>
      </c>
      <c r="B21" s="121" t="s">
        <v>219</v>
      </c>
      <c r="C21" s="111" t="s">
        <v>115</v>
      </c>
      <c r="D21" s="194">
        <v>0.0016932870370370372</v>
      </c>
    </row>
    <row r="22" spans="1:4" ht="15.75">
      <c r="A22" s="138">
        <v>14</v>
      </c>
      <c r="B22" s="120" t="s">
        <v>226</v>
      </c>
      <c r="C22" s="111" t="s">
        <v>56</v>
      </c>
      <c r="D22" s="209">
        <v>0.001710648148148148</v>
      </c>
    </row>
    <row r="23" spans="1:4" ht="15.75">
      <c r="A23" s="138">
        <v>15</v>
      </c>
      <c r="B23" s="122" t="s">
        <v>72</v>
      </c>
      <c r="C23" s="115" t="s">
        <v>42</v>
      </c>
      <c r="D23" s="209">
        <v>0.0017175925925925926</v>
      </c>
    </row>
    <row r="24" spans="1:4" ht="15.75">
      <c r="A24" s="138">
        <v>16</v>
      </c>
      <c r="B24" s="115" t="s">
        <v>141</v>
      </c>
      <c r="C24" s="116" t="s">
        <v>54</v>
      </c>
      <c r="D24" s="194">
        <v>0.0017256944444444444</v>
      </c>
    </row>
    <row r="25" spans="1:4" ht="15.75">
      <c r="A25" s="138">
        <v>17</v>
      </c>
      <c r="B25" s="116" t="s">
        <v>309</v>
      </c>
      <c r="C25" s="116" t="s">
        <v>306</v>
      </c>
      <c r="D25" s="209">
        <v>0.00175</v>
      </c>
    </row>
    <row r="26" spans="1:4" ht="15.75">
      <c r="A26" s="138">
        <v>18</v>
      </c>
      <c r="B26" s="183" t="s">
        <v>247</v>
      </c>
      <c r="C26" s="183" t="s">
        <v>248</v>
      </c>
      <c r="D26" s="194">
        <v>0.0017997685185185185</v>
      </c>
    </row>
    <row r="27" spans="1:4" ht="15.75">
      <c r="A27" s="138">
        <v>19</v>
      </c>
      <c r="B27" s="170" t="s">
        <v>347</v>
      </c>
      <c r="C27" s="111" t="s">
        <v>348</v>
      </c>
      <c r="D27" s="209">
        <v>0.0018680555555555553</v>
      </c>
    </row>
    <row r="28" spans="1:4" ht="15.75">
      <c r="A28" s="138">
        <v>20</v>
      </c>
      <c r="B28" s="183" t="s">
        <v>250</v>
      </c>
      <c r="C28" s="183" t="s">
        <v>248</v>
      </c>
      <c r="D28" s="209">
        <v>0.0019259259259259262</v>
      </c>
    </row>
    <row r="29" spans="1:4" ht="15.75">
      <c r="A29" s="138">
        <v>21</v>
      </c>
      <c r="B29" s="183" t="s">
        <v>252</v>
      </c>
      <c r="C29" s="183" t="s">
        <v>248</v>
      </c>
      <c r="D29" s="194">
        <v>0.0019375</v>
      </c>
    </row>
    <row r="30" spans="1:4" ht="15.75">
      <c r="A30" s="138">
        <v>22</v>
      </c>
      <c r="B30" s="116" t="s">
        <v>207</v>
      </c>
      <c r="C30" s="183" t="s">
        <v>208</v>
      </c>
      <c r="D30" s="209">
        <v>0.001982638888888889</v>
      </c>
    </row>
    <row r="31" spans="1:4" ht="15.75">
      <c r="A31" s="138">
        <v>23</v>
      </c>
      <c r="B31" s="115" t="s">
        <v>364</v>
      </c>
      <c r="C31" s="115" t="s">
        <v>80</v>
      </c>
      <c r="D31" s="194">
        <v>0.0020636574074074073</v>
      </c>
    </row>
    <row r="32" spans="1:4" ht="15.75">
      <c r="A32" s="138">
        <v>24</v>
      </c>
      <c r="B32" s="183" t="s">
        <v>251</v>
      </c>
      <c r="C32" s="183" t="s">
        <v>248</v>
      </c>
      <c r="D32" s="194">
        <v>0.0021238425925925925</v>
      </c>
    </row>
    <row r="33" spans="1:4" ht="16.5" thickBot="1">
      <c r="A33" s="140">
        <v>25</v>
      </c>
      <c r="B33" s="87" t="s">
        <v>249</v>
      </c>
      <c r="C33" s="87" t="s">
        <v>248</v>
      </c>
      <c r="D33" s="210">
        <v>0.0023506944444444443</v>
      </c>
    </row>
  </sheetData>
  <sheetProtection/>
  <mergeCells count="4">
    <mergeCell ref="A1:E1"/>
    <mergeCell ref="A2:E2"/>
    <mergeCell ref="A3:E3"/>
    <mergeCell ref="A4:E4"/>
  </mergeCells>
  <printOptions/>
  <pageMargins left="0.79" right="0.79" top="0.98" bottom="0.98" header="0.49" footer="0.49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4">
      <selection activeCell="F30" sqref="F30"/>
    </sheetView>
  </sheetViews>
  <sheetFormatPr defaultColWidth="8.75390625" defaultRowHeight="12.75"/>
  <cols>
    <col min="1" max="1" width="4.25390625" style="52" customWidth="1"/>
    <col min="2" max="2" width="24.375" style="0" customWidth="1"/>
    <col min="3" max="3" width="38.75390625" style="0" customWidth="1"/>
    <col min="4" max="4" width="15.25390625" style="0" customWidth="1"/>
  </cols>
  <sheetData>
    <row r="1" spans="1:6" ht="26.25">
      <c r="A1" s="262" t="s">
        <v>17</v>
      </c>
      <c r="B1" s="262"/>
      <c r="C1" s="262"/>
      <c r="D1" s="262"/>
      <c r="E1" s="262"/>
      <c r="F1" s="1"/>
    </row>
    <row r="2" spans="1:6" ht="26.25">
      <c r="A2" s="261" t="s">
        <v>84</v>
      </c>
      <c r="B2" s="261"/>
      <c r="C2" s="261"/>
      <c r="D2" s="261"/>
      <c r="E2" s="261"/>
      <c r="F2" s="1"/>
    </row>
    <row r="3" spans="1:6" ht="26.25">
      <c r="A3" s="260" t="s">
        <v>0</v>
      </c>
      <c r="B3" s="260"/>
      <c r="C3" s="260"/>
      <c r="D3" s="260"/>
      <c r="E3" s="260"/>
      <c r="F3" s="1"/>
    </row>
    <row r="5" spans="2:3" ht="15.75">
      <c r="B5" s="3" t="s">
        <v>1</v>
      </c>
      <c r="C5" s="4" t="s">
        <v>46</v>
      </c>
    </row>
    <row r="6" ht="13.5" thickBot="1"/>
    <row r="7" spans="1:5" ht="18">
      <c r="A7" s="64"/>
      <c r="B7" s="65" t="s">
        <v>2</v>
      </c>
      <c r="C7" s="65" t="s">
        <v>3</v>
      </c>
      <c r="D7" s="66" t="s">
        <v>4</v>
      </c>
      <c r="E7" s="5"/>
    </row>
    <row r="8" spans="1:5" ht="18">
      <c r="A8" s="110">
        <v>1</v>
      </c>
      <c r="B8" s="116" t="s">
        <v>59</v>
      </c>
      <c r="C8" s="116" t="s">
        <v>147</v>
      </c>
      <c r="D8" s="152">
        <v>0.0013043981481481483</v>
      </c>
      <c r="E8" s="5"/>
    </row>
    <row r="9" spans="1:5" ht="18">
      <c r="A9" s="138">
        <v>2</v>
      </c>
      <c r="B9" s="119" t="s">
        <v>234</v>
      </c>
      <c r="C9" s="111" t="s">
        <v>56</v>
      </c>
      <c r="D9" s="152">
        <v>0.0013842592592592593</v>
      </c>
      <c r="E9" s="5"/>
    </row>
    <row r="10" spans="1:4" ht="16.5" customHeight="1">
      <c r="A10" s="138">
        <v>3</v>
      </c>
      <c r="B10" s="196" t="s">
        <v>200</v>
      </c>
      <c r="C10" s="147" t="s">
        <v>184</v>
      </c>
      <c r="D10" s="152">
        <v>0.0014305555555555556</v>
      </c>
    </row>
    <row r="11" spans="1:4" ht="16.5" customHeight="1">
      <c r="A11" s="138">
        <v>4</v>
      </c>
      <c r="B11" s="116" t="s">
        <v>318</v>
      </c>
      <c r="C11" s="116" t="s">
        <v>317</v>
      </c>
      <c r="D11" s="152">
        <v>0.0014351851851851854</v>
      </c>
    </row>
    <row r="12" spans="1:4" ht="16.5" customHeight="1">
      <c r="A12" s="138">
        <v>5</v>
      </c>
      <c r="B12" s="121" t="s">
        <v>199</v>
      </c>
      <c r="C12" s="116" t="s">
        <v>184</v>
      </c>
      <c r="D12" s="152">
        <v>0.0014548611111111114</v>
      </c>
    </row>
    <row r="13" spans="1:4" ht="16.5" customHeight="1">
      <c r="A13" s="138">
        <v>6</v>
      </c>
      <c r="B13" s="134" t="s">
        <v>290</v>
      </c>
      <c r="C13" s="115" t="s">
        <v>83</v>
      </c>
      <c r="D13" s="152">
        <v>0.0014583333333333334</v>
      </c>
    </row>
    <row r="14" spans="1:4" ht="16.5" customHeight="1">
      <c r="A14" s="85">
        <v>7</v>
      </c>
      <c r="B14" s="169" t="s">
        <v>352</v>
      </c>
      <c r="C14" s="167" t="s">
        <v>348</v>
      </c>
      <c r="D14" s="163">
        <v>0.0014641203703703706</v>
      </c>
    </row>
    <row r="15" spans="1:5" ht="16.5" customHeight="1">
      <c r="A15" s="138">
        <v>8</v>
      </c>
      <c r="B15" s="115" t="s">
        <v>140</v>
      </c>
      <c r="C15" s="116" t="s">
        <v>54</v>
      </c>
      <c r="D15" s="152">
        <v>0.0015185185185185182</v>
      </c>
      <c r="E15" s="33"/>
    </row>
    <row r="16" spans="1:4" ht="16.5" customHeight="1">
      <c r="A16" s="138">
        <v>9</v>
      </c>
      <c r="B16" s="166" t="s">
        <v>340</v>
      </c>
      <c r="C16" s="165" t="s">
        <v>43</v>
      </c>
      <c r="D16" s="163">
        <v>0.001521990740740741</v>
      </c>
    </row>
    <row r="17" spans="1:4" ht="16.5" customHeight="1">
      <c r="A17" s="138">
        <v>10</v>
      </c>
      <c r="B17" s="106" t="s">
        <v>365</v>
      </c>
      <c r="C17" s="115" t="s">
        <v>80</v>
      </c>
      <c r="D17" s="152">
        <v>0.0015289351851851853</v>
      </c>
    </row>
    <row r="18" spans="1:4" ht="16.5" customHeight="1">
      <c r="A18" s="138">
        <v>11</v>
      </c>
      <c r="B18" s="219" t="s">
        <v>373</v>
      </c>
      <c r="C18" s="195" t="s">
        <v>372</v>
      </c>
      <c r="D18" s="152">
        <v>0.0015312499999999998</v>
      </c>
    </row>
    <row r="19" spans="1:4" ht="16.5" customHeight="1">
      <c r="A19" s="138">
        <v>12</v>
      </c>
      <c r="B19" s="159" t="s">
        <v>201</v>
      </c>
      <c r="C19" s="116" t="s">
        <v>184</v>
      </c>
      <c r="D19" s="152">
        <v>0.001542824074074074</v>
      </c>
    </row>
    <row r="20" spans="1:4" ht="16.5" customHeight="1">
      <c r="A20" s="110">
        <v>13</v>
      </c>
      <c r="B20" s="106" t="s">
        <v>139</v>
      </c>
      <c r="C20" s="116" t="s">
        <v>54</v>
      </c>
      <c r="D20" s="152">
        <v>0.001545138888888889</v>
      </c>
    </row>
    <row r="21" spans="1:4" ht="16.5" customHeight="1">
      <c r="A21" s="138">
        <v>14</v>
      </c>
      <c r="B21" s="116" t="s">
        <v>154</v>
      </c>
      <c r="C21" s="116" t="s">
        <v>147</v>
      </c>
      <c r="D21" s="152">
        <v>0.0015462962962962963</v>
      </c>
    </row>
    <row r="22" spans="1:4" ht="16.5" customHeight="1">
      <c r="A22" s="176">
        <v>15</v>
      </c>
      <c r="B22" s="191" t="s">
        <v>321</v>
      </c>
      <c r="C22" s="86" t="s">
        <v>320</v>
      </c>
      <c r="D22" s="163">
        <v>0.001597222222222222</v>
      </c>
    </row>
    <row r="23" spans="1:4" ht="16.5" customHeight="1">
      <c r="A23" s="138">
        <v>16</v>
      </c>
      <c r="B23" s="123" t="s">
        <v>102</v>
      </c>
      <c r="C23" s="115" t="s">
        <v>42</v>
      </c>
      <c r="D23" s="152">
        <v>0.0016006944444444445</v>
      </c>
    </row>
    <row r="24" spans="1:4" ht="16.5" customHeight="1">
      <c r="A24" s="138">
        <v>17</v>
      </c>
      <c r="B24" s="174" t="s">
        <v>125</v>
      </c>
      <c r="C24" s="166" t="s">
        <v>40</v>
      </c>
      <c r="D24" s="152">
        <v>0.0016076388888888887</v>
      </c>
    </row>
    <row r="25" spans="1:4" ht="16.5" customHeight="1">
      <c r="A25" s="138">
        <v>18</v>
      </c>
      <c r="B25" s="159" t="s">
        <v>203</v>
      </c>
      <c r="C25" s="116" t="s">
        <v>184</v>
      </c>
      <c r="D25" s="152">
        <v>0.0016122685185185187</v>
      </c>
    </row>
    <row r="26" spans="1:4" ht="16.5" customHeight="1">
      <c r="A26" s="110">
        <v>19</v>
      </c>
      <c r="B26" s="111" t="s">
        <v>346</v>
      </c>
      <c r="C26" s="116" t="s">
        <v>44</v>
      </c>
      <c r="D26" s="152">
        <v>0.001613425925925926</v>
      </c>
    </row>
    <row r="27" spans="1:4" ht="16.5" customHeight="1">
      <c r="A27" s="138">
        <v>20</v>
      </c>
      <c r="B27" s="184" t="s">
        <v>274</v>
      </c>
      <c r="C27" s="185" t="s">
        <v>55</v>
      </c>
      <c r="D27" s="152">
        <v>0.0016296296296296295</v>
      </c>
    </row>
    <row r="28" spans="1:4" ht="16.5" customHeight="1">
      <c r="A28" s="138">
        <v>21</v>
      </c>
      <c r="B28" s="172" t="s">
        <v>71</v>
      </c>
      <c r="C28" s="115" t="s">
        <v>42</v>
      </c>
      <c r="D28" s="152">
        <v>0.0016493055555555556</v>
      </c>
    </row>
    <row r="29" spans="1:4" ht="16.5" customHeight="1">
      <c r="A29" s="138">
        <v>22</v>
      </c>
      <c r="B29" s="121" t="s">
        <v>204</v>
      </c>
      <c r="C29" s="116" t="s">
        <v>184</v>
      </c>
      <c r="D29" s="152">
        <v>0.0016585648148148148</v>
      </c>
    </row>
    <row r="30" spans="1:4" ht="16.5" customHeight="1">
      <c r="A30" s="138">
        <v>23</v>
      </c>
      <c r="B30" s="131" t="s">
        <v>138</v>
      </c>
      <c r="C30" s="166" t="s">
        <v>54</v>
      </c>
      <c r="D30" s="163">
        <v>0.0016689814814814814</v>
      </c>
    </row>
    <row r="31" spans="1:4" ht="16.5" customHeight="1">
      <c r="A31" s="138">
        <v>24</v>
      </c>
      <c r="B31" s="113" t="s">
        <v>120</v>
      </c>
      <c r="C31" s="111" t="s">
        <v>115</v>
      </c>
      <c r="D31" s="152">
        <v>0.0016863425925925926</v>
      </c>
    </row>
    <row r="32" spans="1:4" ht="16.5" customHeight="1">
      <c r="A32" s="110">
        <v>25</v>
      </c>
      <c r="B32" s="166" t="s">
        <v>310</v>
      </c>
      <c r="C32" s="166" t="s">
        <v>306</v>
      </c>
      <c r="D32" s="207">
        <v>0.0016875</v>
      </c>
    </row>
    <row r="33" spans="1:4" ht="16.5" customHeight="1">
      <c r="A33" s="138">
        <v>26</v>
      </c>
      <c r="B33" s="159" t="s">
        <v>205</v>
      </c>
      <c r="C33" s="116" t="s">
        <v>184</v>
      </c>
      <c r="D33" s="152">
        <v>0.0016886574074074076</v>
      </c>
    </row>
    <row r="34" spans="1:4" ht="16.5" customHeight="1">
      <c r="A34" s="138">
        <v>27</v>
      </c>
      <c r="B34" s="159" t="s">
        <v>202</v>
      </c>
      <c r="C34" s="116" t="s">
        <v>184</v>
      </c>
      <c r="D34" s="152">
        <v>0.0017233796296296294</v>
      </c>
    </row>
    <row r="35" spans="1:4" ht="16.5" customHeight="1">
      <c r="A35" s="138">
        <v>28</v>
      </c>
      <c r="B35" s="175" t="s">
        <v>351</v>
      </c>
      <c r="C35" s="111" t="s">
        <v>348</v>
      </c>
      <c r="D35" s="152">
        <v>0.0017326388888888888</v>
      </c>
    </row>
    <row r="36" spans="1:4" ht="16.5" customHeight="1">
      <c r="A36" s="138">
        <v>29</v>
      </c>
      <c r="B36" s="161" t="s">
        <v>103</v>
      </c>
      <c r="C36" s="115" t="s">
        <v>42</v>
      </c>
      <c r="D36" s="152">
        <v>0.0017962962962962965</v>
      </c>
    </row>
    <row r="37" spans="1:4" ht="16.5" customHeight="1" thickBot="1">
      <c r="A37" s="138">
        <v>30</v>
      </c>
      <c r="B37" s="160" t="s">
        <v>311</v>
      </c>
      <c r="C37" s="145" t="s">
        <v>306</v>
      </c>
      <c r="D37" s="154">
        <v>0.0018113425925925927</v>
      </c>
    </row>
    <row r="38" ht="16.5" customHeight="1"/>
    <row r="39" ht="16.5" customHeight="1"/>
    <row r="40" ht="16.5" customHeight="1"/>
    <row r="41" ht="16.5" customHeight="1"/>
    <row r="42" ht="16.5" customHeight="1"/>
    <row r="43" ht="15.75">
      <c r="A43" s="162"/>
    </row>
  </sheetData>
  <sheetProtection/>
  <mergeCells count="3">
    <mergeCell ref="A1:E1"/>
    <mergeCell ref="A2:E2"/>
    <mergeCell ref="A3:E3"/>
  </mergeCells>
  <printOptions/>
  <pageMargins left="0.56" right="0.61" top="0.98" bottom="0.98" header="0.49" footer="0.49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PageLayoutView="0" workbookViewId="0" topLeftCell="A7">
      <selection activeCell="F10" sqref="F10"/>
    </sheetView>
  </sheetViews>
  <sheetFormatPr defaultColWidth="8.75390625" defaultRowHeight="12.75"/>
  <cols>
    <col min="1" max="1" width="4.75390625" style="52" customWidth="1"/>
    <col min="2" max="2" width="27.25390625" style="0" customWidth="1"/>
    <col min="3" max="3" width="36.375" style="0" customWidth="1"/>
    <col min="4" max="4" width="16.375" style="0" customWidth="1"/>
    <col min="5" max="5" width="12.75390625" style="0" customWidth="1"/>
    <col min="6" max="6" width="26.25390625" style="0" customWidth="1"/>
  </cols>
  <sheetData>
    <row r="1" spans="1:5" ht="31.5" customHeight="1">
      <c r="A1" s="262" t="s">
        <v>17</v>
      </c>
      <c r="B1" s="262"/>
      <c r="C1" s="262"/>
      <c r="D1" s="262"/>
      <c r="E1" s="262"/>
    </row>
    <row r="2" spans="1:5" ht="18">
      <c r="A2" s="261" t="s">
        <v>84</v>
      </c>
      <c r="B2" s="261"/>
      <c r="C2" s="261"/>
      <c r="D2" s="261"/>
      <c r="E2" s="261"/>
    </row>
    <row r="3" spans="1:5" ht="15">
      <c r="A3" s="260" t="s">
        <v>0</v>
      </c>
      <c r="B3" s="260"/>
      <c r="C3" s="260"/>
      <c r="D3" s="260"/>
      <c r="E3" s="260"/>
    </row>
    <row r="4" spans="1:5" ht="15">
      <c r="A4" s="260"/>
      <c r="B4" s="260"/>
      <c r="C4" s="260"/>
      <c r="D4" s="260"/>
      <c r="E4" s="260"/>
    </row>
    <row r="7" spans="2:3" ht="15.75">
      <c r="B7" s="3" t="s">
        <v>7</v>
      </c>
      <c r="C7" s="4" t="s">
        <v>39</v>
      </c>
    </row>
    <row r="8" ht="13.5" thickBot="1"/>
    <row r="9" spans="1:5" ht="18.75" thickBot="1">
      <c r="A9" s="226"/>
      <c r="B9" s="226" t="s">
        <v>2</v>
      </c>
      <c r="C9" s="226" t="s">
        <v>3</v>
      </c>
      <c r="D9" s="226" t="s">
        <v>4</v>
      </c>
      <c r="E9" s="5"/>
    </row>
    <row r="10" spans="1:5" ht="18">
      <c r="A10" s="176">
        <v>1</v>
      </c>
      <c r="B10" s="86" t="s">
        <v>336</v>
      </c>
      <c r="C10" s="167" t="s">
        <v>320</v>
      </c>
      <c r="D10" s="163">
        <v>0.0027754629629629626</v>
      </c>
      <c r="E10" s="5"/>
    </row>
    <row r="11" spans="1:4" ht="15" customHeight="1">
      <c r="A11" s="138">
        <v>2</v>
      </c>
      <c r="B11" s="119" t="s">
        <v>236</v>
      </c>
      <c r="C11" s="111" t="s">
        <v>56</v>
      </c>
      <c r="D11" s="152">
        <v>0.002847222222222222</v>
      </c>
    </row>
    <row r="12" spans="1:4" ht="15" customHeight="1">
      <c r="A12" s="138">
        <v>3</v>
      </c>
      <c r="B12" s="116" t="s">
        <v>210</v>
      </c>
      <c r="C12" s="183" t="s">
        <v>208</v>
      </c>
      <c r="D12" s="156">
        <v>0.002849537037037037</v>
      </c>
    </row>
    <row r="13" spans="1:4" ht="15" customHeight="1">
      <c r="A13" s="138">
        <v>4</v>
      </c>
      <c r="B13" s="122" t="s">
        <v>77</v>
      </c>
      <c r="C13" s="115" t="s">
        <v>42</v>
      </c>
      <c r="D13" s="152">
        <v>0.002866898148148148</v>
      </c>
    </row>
    <row r="14" spans="1:4" ht="15" customHeight="1">
      <c r="A14" s="138">
        <v>5</v>
      </c>
      <c r="B14" s="134" t="s">
        <v>291</v>
      </c>
      <c r="C14" s="115" t="s">
        <v>83</v>
      </c>
      <c r="D14" s="152">
        <v>0.0028796296296296296</v>
      </c>
    </row>
    <row r="15" spans="1:4" ht="15" customHeight="1">
      <c r="A15" s="138">
        <v>6</v>
      </c>
      <c r="B15" s="116" t="s">
        <v>312</v>
      </c>
      <c r="C15" s="116" t="s">
        <v>306</v>
      </c>
      <c r="D15" s="152">
        <v>0.0028912037037037036</v>
      </c>
    </row>
    <row r="16" spans="1:4" ht="15" customHeight="1">
      <c r="A16" s="138">
        <v>7</v>
      </c>
      <c r="B16" s="116" t="s">
        <v>163</v>
      </c>
      <c r="C16" s="111" t="s">
        <v>80</v>
      </c>
      <c r="D16" s="156">
        <v>0.0028993055555555556</v>
      </c>
    </row>
    <row r="17" spans="1:4" ht="15" customHeight="1">
      <c r="A17" s="138">
        <v>8</v>
      </c>
      <c r="B17" s="134" t="s">
        <v>292</v>
      </c>
      <c r="C17" s="115" t="s">
        <v>83</v>
      </c>
      <c r="D17" s="156">
        <v>0.0029016203703703704</v>
      </c>
    </row>
    <row r="18" spans="1:6" ht="15" customHeight="1">
      <c r="A18" s="138">
        <v>9</v>
      </c>
      <c r="B18" s="115" t="s">
        <v>322</v>
      </c>
      <c r="C18" s="111" t="s">
        <v>320</v>
      </c>
      <c r="D18" s="152">
        <v>0.002912037037037037</v>
      </c>
      <c r="F18" s="15"/>
    </row>
    <row r="19" spans="1:4" ht="15" customHeight="1">
      <c r="A19" s="138">
        <v>10</v>
      </c>
      <c r="B19" s="110" t="s">
        <v>276</v>
      </c>
      <c r="C19" s="113" t="s">
        <v>55</v>
      </c>
      <c r="D19" s="152">
        <v>0.0029259259259259256</v>
      </c>
    </row>
    <row r="20" spans="1:6" ht="15" customHeight="1">
      <c r="A20" s="138">
        <v>11</v>
      </c>
      <c r="B20" s="116" t="s">
        <v>178</v>
      </c>
      <c r="C20" s="111" t="s">
        <v>43</v>
      </c>
      <c r="D20" s="156">
        <v>0.002987268518518519</v>
      </c>
      <c r="F20" s="15"/>
    </row>
    <row r="21" spans="1:6" ht="15" customHeight="1">
      <c r="A21" s="138">
        <v>12</v>
      </c>
      <c r="B21" s="134" t="s">
        <v>293</v>
      </c>
      <c r="C21" s="115" t="s">
        <v>83</v>
      </c>
      <c r="D21" s="152">
        <v>0.003008101851851852</v>
      </c>
      <c r="F21" s="15"/>
    </row>
    <row r="22" spans="1:4" ht="15" customHeight="1">
      <c r="A22" s="138">
        <v>13</v>
      </c>
      <c r="B22" s="183" t="s">
        <v>261</v>
      </c>
      <c r="C22" s="183" t="s">
        <v>41</v>
      </c>
      <c r="D22" s="152">
        <v>0.003025462962962963</v>
      </c>
    </row>
    <row r="23" spans="1:4" ht="15" customHeight="1">
      <c r="A23" s="138">
        <v>14</v>
      </c>
      <c r="B23" s="183" t="s">
        <v>256</v>
      </c>
      <c r="C23" s="183" t="s">
        <v>41</v>
      </c>
      <c r="D23" s="152">
        <v>0.003028935185185185</v>
      </c>
    </row>
    <row r="24" spans="1:6" ht="15" customHeight="1">
      <c r="A24" s="138">
        <v>15</v>
      </c>
      <c r="B24" s="121" t="s">
        <v>185</v>
      </c>
      <c r="C24" s="116" t="s">
        <v>184</v>
      </c>
      <c r="D24" s="156">
        <v>0.0030300925925925925</v>
      </c>
      <c r="F24" s="15"/>
    </row>
    <row r="25" spans="1:4" ht="15" customHeight="1">
      <c r="A25" s="138">
        <v>16</v>
      </c>
      <c r="B25" s="116" t="s">
        <v>149</v>
      </c>
      <c r="C25" s="116" t="s">
        <v>147</v>
      </c>
      <c r="D25" s="156">
        <v>0.0030532407407407405</v>
      </c>
    </row>
    <row r="26" spans="1:4" ht="15" customHeight="1">
      <c r="A26" s="138">
        <v>17</v>
      </c>
      <c r="B26" s="116" t="s">
        <v>148</v>
      </c>
      <c r="C26" s="116" t="s">
        <v>147</v>
      </c>
      <c r="D26" s="152">
        <v>0.003059027777777778</v>
      </c>
    </row>
    <row r="27" spans="1:4" ht="15" customHeight="1">
      <c r="A27" s="138">
        <v>18</v>
      </c>
      <c r="B27" s="117" t="s">
        <v>158</v>
      </c>
      <c r="C27" s="116" t="s">
        <v>54</v>
      </c>
      <c r="D27" s="156">
        <v>0.0030636574074074077</v>
      </c>
    </row>
    <row r="28" spans="1:4" ht="15" customHeight="1">
      <c r="A28" s="138">
        <v>19</v>
      </c>
      <c r="B28" s="121" t="s">
        <v>183</v>
      </c>
      <c r="C28" s="116" t="s">
        <v>184</v>
      </c>
      <c r="D28" s="156">
        <v>0.0031249999999999997</v>
      </c>
    </row>
    <row r="29" spans="1:4" ht="15" customHeight="1">
      <c r="A29" s="138">
        <v>20</v>
      </c>
      <c r="B29" s="122" t="s">
        <v>78</v>
      </c>
      <c r="C29" s="115" t="s">
        <v>42</v>
      </c>
      <c r="D29" s="156">
        <v>0.0031469907407407406</v>
      </c>
    </row>
    <row r="30" spans="1:4" ht="15" customHeight="1">
      <c r="A30" s="138">
        <v>21</v>
      </c>
      <c r="B30" s="115" t="s">
        <v>337</v>
      </c>
      <c r="C30" s="111" t="s">
        <v>320</v>
      </c>
      <c r="D30" s="156">
        <v>0.0031620370370370374</v>
      </c>
    </row>
    <row r="31" spans="1:4" ht="15" customHeight="1">
      <c r="A31" s="138">
        <v>22</v>
      </c>
      <c r="B31" s="122" t="s">
        <v>79</v>
      </c>
      <c r="C31" s="115" t="s">
        <v>42</v>
      </c>
      <c r="D31" s="152">
        <v>0.0031712962962962958</v>
      </c>
    </row>
    <row r="32" spans="1:4" ht="15" customHeight="1">
      <c r="A32" s="138">
        <v>23</v>
      </c>
      <c r="B32" s="115" t="s">
        <v>335</v>
      </c>
      <c r="C32" s="111" t="s">
        <v>320</v>
      </c>
      <c r="D32" s="156">
        <v>0.0031863425925925926</v>
      </c>
    </row>
    <row r="33" spans="1:4" ht="15" customHeight="1">
      <c r="A33" s="138">
        <v>24</v>
      </c>
      <c r="B33" s="183" t="s">
        <v>257</v>
      </c>
      <c r="C33" s="183" t="s">
        <v>41</v>
      </c>
      <c r="D33" s="152">
        <v>0.003207175925925926</v>
      </c>
    </row>
    <row r="34" spans="1:4" ht="15" customHeight="1">
      <c r="A34" s="138">
        <v>25</v>
      </c>
      <c r="B34" s="116" t="s">
        <v>53</v>
      </c>
      <c r="C34" s="116" t="s">
        <v>40</v>
      </c>
      <c r="D34" s="156">
        <v>0.0032199074074074074</v>
      </c>
    </row>
    <row r="35" spans="1:4" ht="15" customHeight="1">
      <c r="A35" s="138">
        <v>26</v>
      </c>
      <c r="B35" s="117" t="s">
        <v>159</v>
      </c>
      <c r="C35" s="116" t="s">
        <v>54</v>
      </c>
      <c r="D35" s="156">
        <v>0.0032361111111111115</v>
      </c>
    </row>
    <row r="36" spans="1:4" ht="15.75">
      <c r="A36" s="138">
        <v>27</v>
      </c>
      <c r="B36" s="116" t="s">
        <v>177</v>
      </c>
      <c r="C36" s="111" t="s">
        <v>43</v>
      </c>
      <c r="D36" s="156">
        <v>0.003241898148148148</v>
      </c>
    </row>
    <row r="37" spans="1:4" ht="15.75">
      <c r="A37" s="138">
        <v>28</v>
      </c>
      <c r="B37" s="110" t="s">
        <v>277</v>
      </c>
      <c r="C37" s="113" t="s">
        <v>55</v>
      </c>
      <c r="D37" s="152">
        <v>0.003268518518518519</v>
      </c>
    </row>
    <row r="38" spans="1:4" ht="15.75">
      <c r="A38" s="138">
        <v>29</v>
      </c>
      <c r="B38" s="110" t="s">
        <v>275</v>
      </c>
      <c r="C38" s="113" t="s">
        <v>55</v>
      </c>
      <c r="D38" s="156">
        <v>0.0033344907407407407</v>
      </c>
    </row>
    <row r="39" spans="1:4" ht="15.75">
      <c r="A39" s="138">
        <v>30</v>
      </c>
      <c r="B39" s="183" t="s">
        <v>215</v>
      </c>
      <c r="C39" s="111" t="s">
        <v>334</v>
      </c>
      <c r="D39" s="156">
        <v>0.0033541666666666668</v>
      </c>
    </row>
    <row r="40" spans="1:7" ht="15.75">
      <c r="A40" s="138">
        <v>31</v>
      </c>
      <c r="B40" s="122" t="s">
        <v>104</v>
      </c>
      <c r="C40" s="115" t="s">
        <v>42</v>
      </c>
      <c r="D40" s="156">
        <v>0.003368055555555555</v>
      </c>
      <c r="F40" s="164"/>
      <c r="G40" s="165"/>
    </row>
    <row r="41" spans="1:4" ht="15.75">
      <c r="A41" s="138">
        <v>32</v>
      </c>
      <c r="B41" s="119" t="s">
        <v>235</v>
      </c>
      <c r="C41" s="111" t="s">
        <v>56</v>
      </c>
      <c r="D41" s="152">
        <v>0.003368055555555555</v>
      </c>
    </row>
    <row r="42" spans="1:4" ht="15.75">
      <c r="A42" s="138">
        <v>33</v>
      </c>
      <c r="B42" s="113" t="s">
        <v>119</v>
      </c>
      <c r="C42" s="111" t="s">
        <v>115</v>
      </c>
      <c r="D42" s="156">
        <v>0.003376157407407407</v>
      </c>
    </row>
    <row r="43" spans="1:4" ht="15.75">
      <c r="A43" s="138">
        <v>34</v>
      </c>
      <c r="B43" s="116" t="s">
        <v>176</v>
      </c>
      <c r="C43" s="111" t="s">
        <v>43</v>
      </c>
      <c r="D43" s="152">
        <v>0.003383101851851851</v>
      </c>
    </row>
    <row r="44" spans="1:4" ht="15.75">
      <c r="A44" s="138">
        <v>35</v>
      </c>
      <c r="B44" s="113" t="s">
        <v>118</v>
      </c>
      <c r="C44" s="111" t="s">
        <v>115</v>
      </c>
      <c r="D44" s="156">
        <v>0.0034016203703703704</v>
      </c>
    </row>
    <row r="45" spans="1:4" ht="16.5" thickBot="1">
      <c r="A45" s="140">
        <v>36</v>
      </c>
      <c r="B45" s="225" t="s">
        <v>253</v>
      </c>
      <c r="C45" s="225" t="s">
        <v>248</v>
      </c>
      <c r="D45" s="157">
        <v>0.0034293981481481484</v>
      </c>
    </row>
  </sheetData>
  <sheetProtection/>
  <mergeCells count="4">
    <mergeCell ref="A1:E1"/>
    <mergeCell ref="A2:E2"/>
    <mergeCell ref="A3:E3"/>
    <mergeCell ref="A4:E4"/>
  </mergeCells>
  <printOptions/>
  <pageMargins left="0.35433070866141736" right="0.4330708661417323" top="0.984251968503937" bottom="0.984251968503937" header="0.4724409448818898" footer="0.4724409448818898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4">
      <selection activeCell="H38" sqref="H38"/>
    </sheetView>
  </sheetViews>
  <sheetFormatPr defaultColWidth="8.75390625" defaultRowHeight="12.75"/>
  <cols>
    <col min="1" max="1" width="6.00390625" style="52" customWidth="1"/>
    <col min="2" max="2" width="30.00390625" style="0" customWidth="1"/>
    <col min="3" max="3" width="33.75390625" style="0" customWidth="1"/>
    <col min="4" max="4" width="13.25390625" style="0" customWidth="1"/>
    <col min="5" max="5" width="0.12890625" style="0" customWidth="1"/>
    <col min="6" max="7" width="8.75390625" style="0" customWidth="1"/>
    <col min="8" max="8" width="41.25390625" style="0" customWidth="1"/>
    <col min="9" max="9" width="13.25390625" style="0" customWidth="1"/>
  </cols>
  <sheetData>
    <row r="1" spans="1:5" ht="26.25">
      <c r="A1" s="262" t="s">
        <v>17</v>
      </c>
      <c r="B1" s="262"/>
      <c r="C1" s="262"/>
      <c r="D1" s="262"/>
      <c r="E1" s="262"/>
    </row>
    <row r="2" spans="1:5" ht="18">
      <c r="A2" s="261" t="s">
        <v>84</v>
      </c>
      <c r="B2" s="261"/>
      <c r="C2" s="261"/>
      <c r="D2" s="261"/>
      <c r="E2" s="261"/>
    </row>
    <row r="3" spans="1:5" ht="15">
      <c r="A3" s="260" t="s">
        <v>0</v>
      </c>
      <c r="B3" s="260"/>
      <c r="C3" s="260"/>
      <c r="D3" s="260"/>
      <c r="E3" s="260"/>
    </row>
    <row r="4" spans="1:5" ht="15">
      <c r="A4" s="260"/>
      <c r="B4" s="260"/>
      <c r="C4" s="260"/>
      <c r="D4" s="260"/>
      <c r="E4" s="260"/>
    </row>
    <row r="6" spans="2:3" ht="15.75">
      <c r="B6" s="3" t="s">
        <v>7</v>
      </c>
      <c r="C6" s="4" t="s">
        <v>33</v>
      </c>
    </row>
    <row r="7" ht="13.5" thickBot="1"/>
    <row r="8" spans="1:5" ht="18.75" thickBot="1">
      <c r="A8" s="71"/>
      <c r="B8" s="72" t="s">
        <v>2</v>
      </c>
      <c r="C8" s="72" t="s">
        <v>3</v>
      </c>
      <c r="D8" s="73" t="s">
        <v>4</v>
      </c>
      <c r="E8" s="5"/>
    </row>
    <row r="9" spans="1:4" ht="15.75">
      <c r="A9" s="135">
        <v>1</v>
      </c>
      <c r="B9" s="142" t="s">
        <v>366</v>
      </c>
      <c r="C9" s="136" t="s">
        <v>320</v>
      </c>
      <c r="D9" s="150">
        <v>0.0026284722222222226</v>
      </c>
    </row>
    <row r="10" spans="1:4" ht="15.75">
      <c r="A10" s="138">
        <v>2</v>
      </c>
      <c r="B10" s="183" t="s">
        <v>213</v>
      </c>
      <c r="C10" s="111" t="s">
        <v>334</v>
      </c>
      <c r="D10" s="152">
        <v>0.0026354166666666665</v>
      </c>
    </row>
    <row r="11" spans="1:4" ht="15.75">
      <c r="A11" s="138">
        <v>3</v>
      </c>
      <c r="B11" s="134" t="s">
        <v>294</v>
      </c>
      <c r="C11" s="115" t="s">
        <v>83</v>
      </c>
      <c r="D11" s="152">
        <v>0.002667824074074074</v>
      </c>
    </row>
    <row r="12" spans="1:4" ht="15.75">
      <c r="A12" s="138">
        <v>4</v>
      </c>
      <c r="B12" s="121" t="s">
        <v>186</v>
      </c>
      <c r="C12" s="116" t="s">
        <v>184</v>
      </c>
      <c r="D12" s="152">
        <v>0.002673611111111111</v>
      </c>
    </row>
    <row r="13" spans="1:7" ht="15.75">
      <c r="A13" s="138">
        <v>5</v>
      </c>
      <c r="B13" s="115" t="s">
        <v>254</v>
      </c>
      <c r="C13" s="183" t="s">
        <v>41</v>
      </c>
      <c r="D13" s="152">
        <v>0.0026747685185185186</v>
      </c>
      <c r="G13" s="14"/>
    </row>
    <row r="14" spans="1:4" ht="15.75">
      <c r="A14" s="138">
        <v>6</v>
      </c>
      <c r="B14" s="116" t="s">
        <v>126</v>
      </c>
      <c r="C14" s="116" t="s">
        <v>40</v>
      </c>
      <c r="D14" s="152">
        <v>0.0027199074074074074</v>
      </c>
    </row>
    <row r="15" spans="1:4" ht="15.75">
      <c r="A15" s="138">
        <v>7</v>
      </c>
      <c r="B15" s="116" t="s">
        <v>164</v>
      </c>
      <c r="C15" s="111" t="s">
        <v>80</v>
      </c>
      <c r="D15" s="152">
        <v>0.0027280092592592594</v>
      </c>
    </row>
    <row r="16" spans="1:4" ht="15.75">
      <c r="A16" s="138">
        <v>8</v>
      </c>
      <c r="B16" s="116" t="s">
        <v>127</v>
      </c>
      <c r="C16" s="116" t="s">
        <v>40</v>
      </c>
      <c r="D16" s="152">
        <v>0.0027650462962962963</v>
      </c>
    </row>
    <row r="17" spans="1:4" ht="15.75">
      <c r="A17" s="138">
        <v>9</v>
      </c>
      <c r="B17" s="134" t="s">
        <v>296</v>
      </c>
      <c r="C17" s="115" t="s">
        <v>83</v>
      </c>
      <c r="D17" s="152">
        <v>0.002778935185185185</v>
      </c>
    </row>
    <row r="18" spans="1:4" ht="15.75">
      <c r="A18" s="138">
        <v>10</v>
      </c>
      <c r="B18" s="134" t="s">
        <v>297</v>
      </c>
      <c r="C18" s="115" t="s">
        <v>83</v>
      </c>
      <c r="D18" s="152">
        <v>0.0028078703703703703</v>
      </c>
    </row>
    <row r="19" spans="1:4" ht="15.75">
      <c r="A19" s="138">
        <v>11</v>
      </c>
      <c r="B19" s="116" t="s">
        <v>128</v>
      </c>
      <c r="C19" s="116" t="s">
        <v>40</v>
      </c>
      <c r="D19" s="152">
        <v>0.002829861111111111</v>
      </c>
    </row>
    <row r="20" spans="1:4" ht="15.75">
      <c r="A20" s="138">
        <v>12</v>
      </c>
      <c r="B20" s="116" t="s">
        <v>167</v>
      </c>
      <c r="C20" s="111" t="s">
        <v>80</v>
      </c>
      <c r="D20" s="152">
        <v>0.002840277777777778</v>
      </c>
    </row>
    <row r="21" spans="1:4" ht="15.75">
      <c r="A21" s="138">
        <v>13</v>
      </c>
      <c r="B21" s="111" t="s">
        <v>342</v>
      </c>
      <c r="C21" s="116" t="s">
        <v>44</v>
      </c>
      <c r="D21" s="152">
        <v>0.002846064814814815</v>
      </c>
    </row>
    <row r="22" spans="1:4" ht="18" customHeight="1">
      <c r="A22" s="138">
        <v>14</v>
      </c>
      <c r="B22" s="115" t="s">
        <v>323</v>
      </c>
      <c r="C22" s="111" t="s">
        <v>320</v>
      </c>
      <c r="D22" s="152">
        <v>0.0028506944444444443</v>
      </c>
    </row>
    <row r="23" spans="1:4" ht="15.75">
      <c r="A23" s="138">
        <v>15</v>
      </c>
      <c r="B23" s="115" t="s">
        <v>255</v>
      </c>
      <c r="C23" s="183" t="s">
        <v>41</v>
      </c>
      <c r="D23" s="152">
        <v>0.002861111111111111</v>
      </c>
    </row>
    <row r="24" spans="1:4" ht="15.75">
      <c r="A24" s="138">
        <v>16</v>
      </c>
      <c r="B24" s="116" t="s">
        <v>165</v>
      </c>
      <c r="C24" s="111" t="s">
        <v>80</v>
      </c>
      <c r="D24" s="152">
        <v>0.002892361111111111</v>
      </c>
    </row>
    <row r="25" spans="1:4" ht="15.75">
      <c r="A25" s="138">
        <v>17</v>
      </c>
      <c r="B25" s="116" t="s">
        <v>368</v>
      </c>
      <c r="C25" s="183" t="s">
        <v>41</v>
      </c>
      <c r="D25" s="152">
        <v>0.002896990740740741</v>
      </c>
    </row>
    <row r="26" spans="1:4" ht="15.75">
      <c r="A26" s="138">
        <v>18</v>
      </c>
      <c r="B26" s="134" t="s">
        <v>295</v>
      </c>
      <c r="C26" s="115" t="s">
        <v>83</v>
      </c>
      <c r="D26" s="152">
        <v>0.002896990740740741</v>
      </c>
    </row>
    <row r="27" spans="1:4" ht="15.75">
      <c r="A27" s="138">
        <v>19</v>
      </c>
      <c r="B27" s="116" t="s">
        <v>166</v>
      </c>
      <c r="C27" s="111" t="s">
        <v>80</v>
      </c>
      <c r="D27" s="152">
        <v>0.0028993055555555556</v>
      </c>
    </row>
    <row r="28" spans="1:4" ht="15.75">
      <c r="A28" s="138">
        <v>20</v>
      </c>
      <c r="B28" s="115" t="s">
        <v>217</v>
      </c>
      <c r="C28" s="111" t="s">
        <v>115</v>
      </c>
      <c r="D28" s="152">
        <v>0.002918981481481481</v>
      </c>
    </row>
    <row r="29" spans="1:4" ht="15.75">
      <c r="A29" s="138">
        <v>21</v>
      </c>
      <c r="B29" s="116" t="s">
        <v>212</v>
      </c>
      <c r="C29" s="183" t="s">
        <v>208</v>
      </c>
      <c r="D29" s="152">
        <v>0.002934027777777777</v>
      </c>
    </row>
    <row r="30" spans="1:4" ht="15.75">
      <c r="A30" s="138">
        <v>22</v>
      </c>
      <c r="B30" s="111" t="s">
        <v>341</v>
      </c>
      <c r="C30" s="116" t="s">
        <v>44</v>
      </c>
      <c r="D30" s="152">
        <v>0.002958333333333333</v>
      </c>
    </row>
    <row r="31" spans="1:4" ht="15" customHeight="1">
      <c r="A31" s="138">
        <v>23</v>
      </c>
      <c r="B31" s="116" t="s">
        <v>146</v>
      </c>
      <c r="C31" s="116" t="s">
        <v>147</v>
      </c>
      <c r="D31" s="152">
        <v>0.002994212962962963</v>
      </c>
    </row>
    <row r="32" spans="1:4" ht="15.75">
      <c r="A32" s="138">
        <v>24</v>
      </c>
      <c r="B32" s="116" t="s">
        <v>338</v>
      </c>
      <c r="C32" s="111" t="s">
        <v>320</v>
      </c>
      <c r="D32" s="152">
        <v>0.0030069444444444445</v>
      </c>
    </row>
    <row r="33" spans="1:4" ht="15.75">
      <c r="A33" s="138">
        <v>25</v>
      </c>
      <c r="B33" s="117" t="s">
        <v>157</v>
      </c>
      <c r="C33" s="116" t="s">
        <v>54</v>
      </c>
      <c r="D33" s="152">
        <v>0.0030219907407407405</v>
      </c>
    </row>
    <row r="34" spans="1:4" ht="15.75">
      <c r="A34" s="138">
        <v>26</v>
      </c>
      <c r="B34" s="115" t="s">
        <v>243</v>
      </c>
      <c r="C34" s="124" t="s">
        <v>241</v>
      </c>
      <c r="D34" s="152">
        <v>0.003097222222222222</v>
      </c>
    </row>
    <row r="35" spans="1:4" ht="15.75">
      <c r="A35" s="138">
        <v>27</v>
      </c>
      <c r="B35" s="122" t="s">
        <v>76</v>
      </c>
      <c r="C35" s="115" t="s">
        <v>42</v>
      </c>
      <c r="D35" s="152">
        <v>0.003097222222222222</v>
      </c>
    </row>
    <row r="36" spans="1:4" ht="15.75">
      <c r="A36" s="138">
        <v>28</v>
      </c>
      <c r="B36" s="110" t="s">
        <v>279</v>
      </c>
      <c r="C36" s="113" t="s">
        <v>55</v>
      </c>
      <c r="D36" s="152">
        <v>0.003295138888888889</v>
      </c>
    </row>
    <row r="37" spans="1:4" ht="15.75">
      <c r="A37" s="138">
        <v>29</v>
      </c>
      <c r="B37" s="116" t="s">
        <v>211</v>
      </c>
      <c r="C37" s="183" t="s">
        <v>208</v>
      </c>
      <c r="D37" s="152">
        <v>0.0033240740740740743</v>
      </c>
    </row>
    <row r="38" spans="1:4" ht="16.5" thickBot="1">
      <c r="A38" s="140">
        <v>30</v>
      </c>
      <c r="B38" s="177" t="s">
        <v>278</v>
      </c>
      <c r="C38" s="88" t="s">
        <v>55</v>
      </c>
      <c r="D38" s="154">
        <v>0.003420138888888889</v>
      </c>
    </row>
  </sheetData>
  <sheetProtection/>
  <mergeCells count="4">
    <mergeCell ref="A1:E1"/>
    <mergeCell ref="A2:E2"/>
    <mergeCell ref="A3:E3"/>
    <mergeCell ref="A4:E4"/>
  </mergeCells>
  <printOptions/>
  <pageMargins left="0.7874015748031497" right="0.7874015748031497" top="0.984251968503937" bottom="0.984251968503937" header="0.4724409448818898" footer="0.4724409448818898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="107" zoomScaleNormal="107" zoomScalePageLayoutView="107" workbookViewId="0" topLeftCell="A1">
      <selection activeCell="F7" sqref="F7"/>
    </sheetView>
  </sheetViews>
  <sheetFormatPr defaultColWidth="8.75390625" defaultRowHeight="12.75"/>
  <cols>
    <col min="1" max="1" width="3.625" style="52" customWidth="1"/>
    <col min="2" max="2" width="23.375" style="0" customWidth="1"/>
    <col min="3" max="3" width="38.25390625" style="0" customWidth="1"/>
    <col min="4" max="4" width="14.00390625" style="0" customWidth="1"/>
    <col min="5" max="6" width="10.75390625" style="0" customWidth="1"/>
    <col min="7" max="7" width="11.375" style="0" customWidth="1"/>
  </cols>
  <sheetData>
    <row r="1" spans="1:5" ht="26.25">
      <c r="A1" s="262" t="s">
        <v>17</v>
      </c>
      <c r="B1" s="262"/>
      <c r="C1" s="262"/>
      <c r="D1" s="262"/>
      <c r="E1" s="262"/>
    </row>
    <row r="2" spans="1:5" ht="18">
      <c r="A2" s="261" t="s">
        <v>84</v>
      </c>
      <c r="B2" s="261"/>
      <c r="C2" s="261"/>
      <c r="D2" s="261"/>
      <c r="E2" s="261"/>
    </row>
    <row r="3" spans="1:5" ht="15">
      <c r="A3" s="260" t="s">
        <v>0</v>
      </c>
      <c r="B3" s="260"/>
      <c r="C3" s="260"/>
      <c r="D3" s="260"/>
      <c r="E3" s="260"/>
    </row>
    <row r="4" spans="1:5" ht="15">
      <c r="A4" s="260"/>
      <c r="B4" s="260"/>
      <c r="C4" s="260"/>
      <c r="D4" s="260"/>
      <c r="E4" s="260"/>
    </row>
    <row r="5" spans="2:3" ht="15.75">
      <c r="B5" s="3" t="s">
        <v>6</v>
      </c>
      <c r="C5" s="4" t="s">
        <v>39</v>
      </c>
    </row>
    <row r="6" ht="13.5" thickBot="1"/>
    <row r="7" spans="1:5" ht="18.75" thickBot="1">
      <c r="A7" s="75"/>
      <c r="B7" s="76" t="s">
        <v>2</v>
      </c>
      <c r="C7" s="76" t="s">
        <v>3</v>
      </c>
      <c r="D7" s="77" t="s">
        <v>4</v>
      </c>
      <c r="E7" s="5"/>
    </row>
    <row r="8" spans="1:6" ht="15.75">
      <c r="A8" s="149">
        <v>1</v>
      </c>
      <c r="B8" s="146" t="s">
        <v>324</v>
      </c>
      <c r="C8" s="136" t="s">
        <v>320</v>
      </c>
      <c r="D8" s="193">
        <v>0.002314814814814815</v>
      </c>
      <c r="F8" s="187"/>
    </row>
    <row r="9" spans="1:4" ht="15.75">
      <c r="A9" s="151">
        <v>2</v>
      </c>
      <c r="B9" s="122" t="s">
        <v>70</v>
      </c>
      <c r="C9" s="115" t="s">
        <v>42</v>
      </c>
      <c r="D9" s="194">
        <v>0.0023622685185185188</v>
      </c>
    </row>
    <row r="10" spans="1:4" ht="15.75">
      <c r="A10" s="151">
        <v>3</v>
      </c>
      <c r="B10" s="122" t="s">
        <v>69</v>
      </c>
      <c r="C10" s="115" t="s">
        <v>42</v>
      </c>
      <c r="D10" s="194">
        <v>0.002428240740740741</v>
      </c>
    </row>
    <row r="11" spans="1:4" ht="15.75">
      <c r="A11" s="151">
        <v>4</v>
      </c>
      <c r="B11" s="121" t="s">
        <v>187</v>
      </c>
      <c r="C11" s="116" t="s">
        <v>184</v>
      </c>
      <c r="D11" s="194">
        <v>0.002446759259259259</v>
      </c>
    </row>
    <row r="12" spans="1:6" ht="15.75">
      <c r="A12" s="151">
        <v>5</v>
      </c>
      <c r="B12" s="113" t="s">
        <v>117</v>
      </c>
      <c r="C12" s="111" t="s">
        <v>115</v>
      </c>
      <c r="D12" s="194">
        <v>0.002511574074074074</v>
      </c>
      <c r="F12" s="168"/>
    </row>
    <row r="13" spans="1:8" ht="15.75">
      <c r="A13" s="151">
        <v>6</v>
      </c>
      <c r="B13" s="119" t="s">
        <v>237</v>
      </c>
      <c r="C13" s="111" t="s">
        <v>56</v>
      </c>
      <c r="D13" s="194">
        <v>0.0026574074074074074</v>
      </c>
      <c r="G13" s="7"/>
      <c r="H13" s="7"/>
    </row>
    <row r="14" spans="1:4" ht="15.75">
      <c r="A14" s="151">
        <v>7</v>
      </c>
      <c r="B14" s="134" t="s">
        <v>299</v>
      </c>
      <c r="C14" s="115" t="s">
        <v>83</v>
      </c>
      <c r="D14" s="194">
        <v>0.0026643518518518518</v>
      </c>
    </row>
    <row r="15" spans="1:4" ht="13.5" customHeight="1">
      <c r="A15" s="151">
        <v>8</v>
      </c>
      <c r="B15" s="116" t="s">
        <v>182</v>
      </c>
      <c r="C15" s="111" t="s">
        <v>43</v>
      </c>
      <c r="D15" s="194">
        <v>0.0026759259259259258</v>
      </c>
    </row>
    <row r="16" spans="1:4" ht="15.75">
      <c r="A16" s="151">
        <v>9</v>
      </c>
      <c r="B16" s="170" t="s">
        <v>358</v>
      </c>
      <c r="C16" s="111" t="s">
        <v>348</v>
      </c>
      <c r="D16" s="194">
        <v>0.00272337962962963</v>
      </c>
    </row>
    <row r="17" spans="1:4" ht="15.75">
      <c r="A17" s="151">
        <v>10</v>
      </c>
      <c r="B17" s="116" t="s">
        <v>129</v>
      </c>
      <c r="C17" s="116" t="s">
        <v>40</v>
      </c>
      <c r="D17" s="194">
        <v>0.002731481481481482</v>
      </c>
    </row>
    <row r="18" spans="1:9" ht="15.75">
      <c r="A18" s="151">
        <v>11</v>
      </c>
      <c r="B18" s="110" t="s">
        <v>281</v>
      </c>
      <c r="C18" s="113" t="s">
        <v>55</v>
      </c>
      <c r="D18" s="194">
        <v>0.002732638888888889</v>
      </c>
      <c r="G18" s="7"/>
      <c r="I18" s="7"/>
    </row>
    <row r="19" spans="1:9" ht="15.75">
      <c r="A19" s="151">
        <v>12</v>
      </c>
      <c r="B19" s="121" t="s">
        <v>192</v>
      </c>
      <c r="C19" s="116" t="s">
        <v>184</v>
      </c>
      <c r="D19" s="194">
        <v>0.002738425925925926</v>
      </c>
      <c r="G19" s="7"/>
      <c r="I19" s="7"/>
    </row>
    <row r="20" spans="1:4" ht="15" customHeight="1">
      <c r="A20" s="151">
        <v>13</v>
      </c>
      <c r="B20" s="116" t="s">
        <v>313</v>
      </c>
      <c r="C20" s="116" t="s">
        <v>306</v>
      </c>
      <c r="D20" s="194">
        <v>0.0027453703703703702</v>
      </c>
    </row>
    <row r="21" spans="1:4" ht="15.75">
      <c r="A21" s="151">
        <v>14</v>
      </c>
      <c r="B21" s="116" t="s">
        <v>180</v>
      </c>
      <c r="C21" s="111" t="s">
        <v>43</v>
      </c>
      <c r="D21" s="194">
        <v>0.0027685185185185187</v>
      </c>
    </row>
    <row r="22" spans="1:4" ht="15.75">
      <c r="A22" s="151">
        <v>15</v>
      </c>
      <c r="B22" s="121" t="s">
        <v>189</v>
      </c>
      <c r="C22" s="116" t="s">
        <v>184</v>
      </c>
      <c r="D22" s="194">
        <v>0.0027870370370370375</v>
      </c>
    </row>
    <row r="23" spans="1:9" ht="15.75">
      <c r="A23" s="151">
        <v>16</v>
      </c>
      <c r="B23" s="116" t="s">
        <v>168</v>
      </c>
      <c r="C23" s="111" t="s">
        <v>80</v>
      </c>
      <c r="D23" s="194">
        <v>0.0028055555555555555</v>
      </c>
      <c r="G23" s="7"/>
      <c r="I23" s="7"/>
    </row>
    <row r="24" spans="1:4" ht="15.75">
      <c r="A24" s="151">
        <v>17</v>
      </c>
      <c r="B24" s="121" t="s">
        <v>190</v>
      </c>
      <c r="C24" s="116" t="s">
        <v>184</v>
      </c>
      <c r="D24" s="194">
        <v>0.0028819444444444444</v>
      </c>
    </row>
    <row r="25" spans="1:4" ht="15.75">
      <c r="A25" s="151">
        <v>18</v>
      </c>
      <c r="B25" s="116" t="s">
        <v>58</v>
      </c>
      <c r="C25" s="116" t="s">
        <v>147</v>
      </c>
      <c r="D25" s="194">
        <v>0.0028842592592592596</v>
      </c>
    </row>
    <row r="26" spans="1:4" ht="15.75">
      <c r="A26" s="151">
        <v>19</v>
      </c>
      <c r="B26" s="115" t="s">
        <v>137</v>
      </c>
      <c r="C26" s="116" t="s">
        <v>54</v>
      </c>
      <c r="D26" s="194">
        <v>0.0029016203703703704</v>
      </c>
    </row>
    <row r="27" spans="1:4" ht="15.75">
      <c r="A27" s="151">
        <v>20</v>
      </c>
      <c r="B27" s="170" t="s">
        <v>357</v>
      </c>
      <c r="C27" s="111" t="s">
        <v>348</v>
      </c>
      <c r="D27" s="194">
        <v>0.002903935185185185</v>
      </c>
    </row>
    <row r="28" spans="1:4" ht="15.75">
      <c r="A28" s="151">
        <v>21</v>
      </c>
      <c r="B28" s="121" t="s">
        <v>188</v>
      </c>
      <c r="C28" s="116" t="s">
        <v>184</v>
      </c>
      <c r="D28" s="194">
        <v>0.0029444444444444444</v>
      </c>
    </row>
    <row r="29" spans="1:4" ht="15.75">
      <c r="A29" s="151">
        <v>22</v>
      </c>
      <c r="B29" s="183" t="s">
        <v>263</v>
      </c>
      <c r="C29" s="183" t="s">
        <v>41</v>
      </c>
      <c r="D29" s="194">
        <v>0.002988425925925926</v>
      </c>
    </row>
    <row r="30" spans="1:4" ht="18" customHeight="1">
      <c r="A30" s="151">
        <v>23</v>
      </c>
      <c r="B30" s="110" t="s">
        <v>280</v>
      </c>
      <c r="C30" s="113" t="s">
        <v>55</v>
      </c>
      <c r="D30" s="194">
        <v>0.003049768518518518</v>
      </c>
    </row>
    <row r="31" spans="1:4" ht="15.75">
      <c r="A31" s="151">
        <v>24</v>
      </c>
      <c r="B31" s="195" t="s">
        <v>374</v>
      </c>
      <c r="C31" s="195" t="s">
        <v>372</v>
      </c>
      <c r="D31" s="194">
        <v>0.0030520833333333333</v>
      </c>
    </row>
    <row r="32" spans="1:4" ht="15.75">
      <c r="A32" s="151">
        <v>25</v>
      </c>
      <c r="B32" s="183" t="s">
        <v>262</v>
      </c>
      <c r="C32" s="183" t="s">
        <v>41</v>
      </c>
      <c r="D32" s="194">
        <v>0.0030520833333333333</v>
      </c>
    </row>
    <row r="33" spans="1:4" ht="15.75">
      <c r="A33" s="151">
        <v>26</v>
      </c>
      <c r="B33" s="116" t="s">
        <v>181</v>
      </c>
      <c r="C33" s="111" t="s">
        <v>43</v>
      </c>
      <c r="D33" s="194">
        <v>0.0030844907407407405</v>
      </c>
    </row>
    <row r="34" spans="1:4" ht="15.75">
      <c r="A34" s="151">
        <v>27</v>
      </c>
      <c r="B34" s="115" t="s">
        <v>135</v>
      </c>
      <c r="C34" s="116" t="s">
        <v>54</v>
      </c>
      <c r="D34" s="194">
        <v>0.0030914351851851853</v>
      </c>
    </row>
    <row r="35" spans="1:4" ht="15.75">
      <c r="A35" s="151">
        <v>28</v>
      </c>
      <c r="B35" s="116" t="s">
        <v>57</v>
      </c>
      <c r="C35" s="116" t="s">
        <v>147</v>
      </c>
      <c r="D35" s="194">
        <v>0.003131944444444444</v>
      </c>
    </row>
    <row r="36" spans="1:4" ht="14.25" customHeight="1">
      <c r="A36" s="151">
        <v>29</v>
      </c>
      <c r="B36" s="116" t="s">
        <v>169</v>
      </c>
      <c r="C36" s="111" t="s">
        <v>80</v>
      </c>
      <c r="D36" s="194">
        <v>0.00313425925925926</v>
      </c>
    </row>
    <row r="37" spans="1:4" ht="15.75">
      <c r="A37" s="151">
        <v>30</v>
      </c>
      <c r="B37" s="115" t="s">
        <v>136</v>
      </c>
      <c r="C37" s="116" t="s">
        <v>54</v>
      </c>
      <c r="D37" s="194">
        <v>0.0031539351851851854</v>
      </c>
    </row>
    <row r="38" spans="1:4" ht="15.75">
      <c r="A38" s="151">
        <v>31</v>
      </c>
      <c r="B38" s="121" t="s">
        <v>191</v>
      </c>
      <c r="C38" s="116" t="s">
        <v>184</v>
      </c>
      <c r="D38" s="194">
        <v>0.003189814814814815</v>
      </c>
    </row>
    <row r="39" spans="1:4" ht="15.75">
      <c r="A39" s="151">
        <v>32</v>
      </c>
      <c r="B39" s="134" t="s">
        <v>300</v>
      </c>
      <c r="C39" s="115" t="s">
        <v>83</v>
      </c>
      <c r="D39" s="194">
        <v>0.0031909722222222218</v>
      </c>
    </row>
    <row r="40" spans="1:4" ht="15.75">
      <c r="A40" s="151">
        <v>33</v>
      </c>
      <c r="B40" s="115" t="s">
        <v>325</v>
      </c>
      <c r="C40" s="111" t="s">
        <v>320</v>
      </c>
      <c r="D40" s="194">
        <v>0.0031990740740740742</v>
      </c>
    </row>
    <row r="41" spans="1:4" ht="15.75">
      <c r="A41" s="151">
        <v>34</v>
      </c>
      <c r="B41" s="116" t="s">
        <v>130</v>
      </c>
      <c r="C41" s="116" t="s">
        <v>40</v>
      </c>
      <c r="D41" s="194">
        <v>0.003202546296296296</v>
      </c>
    </row>
    <row r="42" spans="1:4" ht="15.75">
      <c r="A42" s="151">
        <v>35</v>
      </c>
      <c r="B42" s="134" t="s">
        <v>298</v>
      </c>
      <c r="C42" s="115" t="s">
        <v>83</v>
      </c>
      <c r="D42" s="194">
        <v>0.0032314814814814814</v>
      </c>
    </row>
    <row r="43" spans="1:4" ht="15.75">
      <c r="A43" s="151">
        <v>36</v>
      </c>
      <c r="B43" s="122" t="s">
        <v>105</v>
      </c>
      <c r="C43" s="115" t="s">
        <v>42</v>
      </c>
      <c r="D43" s="194">
        <v>0.003305555555555555</v>
      </c>
    </row>
    <row r="44" spans="1:4" ht="15.75">
      <c r="A44" s="151">
        <v>37</v>
      </c>
      <c r="B44" s="116" t="s">
        <v>170</v>
      </c>
      <c r="C44" s="111" t="s">
        <v>80</v>
      </c>
      <c r="D44" s="194">
        <v>0.0033136574074074075</v>
      </c>
    </row>
    <row r="45" spans="1:4" ht="15" customHeight="1">
      <c r="A45" s="151">
        <v>38</v>
      </c>
      <c r="B45" s="116" t="s">
        <v>179</v>
      </c>
      <c r="C45" s="111" t="s">
        <v>43</v>
      </c>
      <c r="D45" s="194">
        <v>0.0033483796296296295</v>
      </c>
    </row>
    <row r="46" spans="1:4" ht="15.75">
      <c r="A46" s="151">
        <v>39</v>
      </c>
      <c r="B46" s="113" t="s">
        <v>116</v>
      </c>
      <c r="C46" s="111" t="s">
        <v>115</v>
      </c>
      <c r="D46" s="194">
        <v>0.003353009259259259</v>
      </c>
    </row>
    <row r="47" spans="1:4" ht="15.75">
      <c r="A47" s="151">
        <v>40</v>
      </c>
      <c r="B47" s="115" t="s">
        <v>106</v>
      </c>
      <c r="C47" s="111" t="s">
        <v>42</v>
      </c>
      <c r="D47" s="194">
        <v>0.003447916666666667</v>
      </c>
    </row>
    <row r="48" spans="1:4" ht="15.75">
      <c r="A48" s="151">
        <v>41</v>
      </c>
      <c r="B48" s="115" t="s">
        <v>326</v>
      </c>
      <c r="C48" s="111" t="s">
        <v>320</v>
      </c>
      <c r="D48" s="194">
        <v>0.0034664351851851852</v>
      </c>
    </row>
    <row r="49" spans="1:4" ht="16.5" thickBot="1">
      <c r="A49" s="153">
        <v>42</v>
      </c>
      <c r="B49" s="145" t="s">
        <v>209</v>
      </c>
      <c r="C49" s="87" t="s">
        <v>208</v>
      </c>
      <c r="D49" s="192">
        <v>0.003584490740740741</v>
      </c>
    </row>
  </sheetData>
  <sheetProtection/>
  <mergeCells count="4">
    <mergeCell ref="A1:E1"/>
    <mergeCell ref="A2:E2"/>
    <mergeCell ref="A3:E3"/>
    <mergeCell ref="A4:E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Vesl. svaz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veslo</dc:creator>
  <cp:keywords/>
  <dc:description/>
  <cp:lastModifiedBy>Petr</cp:lastModifiedBy>
  <cp:lastPrinted>2015-12-19T15:13:05Z</cp:lastPrinted>
  <dcterms:created xsi:type="dcterms:W3CDTF">2002-04-08T18:59:32Z</dcterms:created>
  <dcterms:modified xsi:type="dcterms:W3CDTF">2015-12-20T14:30:59Z</dcterms:modified>
  <cp:category/>
  <cp:version/>
  <cp:contentType/>
  <cp:contentStatus/>
</cp:coreProperties>
</file>